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autoCompressPictures="0" defaultThemeVersion="124226"/>
  <mc:AlternateContent xmlns:mc="http://schemas.openxmlformats.org/markup-compatibility/2006">
    <mc:Choice Requires="x15">
      <x15ac:absPath xmlns:x15ac="http://schemas.microsoft.com/office/spreadsheetml/2010/11/ac" url="D:\Documents\Archive\INFO\Fasting Dates 2026-30\"/>
    </mc:Choice>
  </mc:AlternateContent>
  <xr:revisionPtr revIDLastSave="0" documentId="13_ncr:1_{7E6E241E-D493-4715-9296-648DBA73AD2E}" xr6:coauthVersionLast="47" xr6:coauthVersionMax="47" xr10:uidLastSave="{00000000-0000-0000-0000-000000000000}"/>
  <bookViews>
    <workbookView xWindow="-120" yWindow="-120" windowWidth="29040" windowHeight="15720" tabRatio="807" xr2:uid="{00000000-000D-0000-FFFF-FFFF00000000}"/>
  </bookViews>
  <sheets>
    <sheet name="Instructions" sheetId="25" r:id="rId1"/>
    <sheet name="Ekadashi" sheetId="1" r:id="rId2"/>
    <sheet name="Purnima-Amavasya" sheetId="17" r:id="rId3"/>
    <sheet name="1st Night" sheetId="22" r:id="rId4"/>
    <sheet name="Sunrise Times" sheetId="14" state="hidden" r:id="rId5"/>
    <sheet name="export Ekadashi to google" sheetId="10" r:id="rId6"/>
    <sheet name="export P-A to google" sheetId="19" r:id="rId7"/>
    <sheet name="export 1st Night to google" sheetId="20" r:id="rId8"/>
    <sheet name="export 1st Night to Outlook" sheetId="24" r:id="rId9"/>
    <sheet name="export Ekadashi to outlook" sheetId="4" r:id="rId10"/>
    <sheet name="export P-A to Outlook" sheetId="23" r:id="rId11"/>
    <sheet name="Print P-A" sheetId="5" r:id="rId12"/>
    <sheet name="Print Ekadasii" sheetId="12" r:id="rId13"/>
    <sheet name="Source formatted" sheetId="29" r:id="rId14"/>
    <sheet name="Source 2026-2030 raw" sheetId="27" r:id="rId15"/>
  </sheets>
  <definedNames>
    <definedName name="_xlnm._FilterDatabase" localSheetId="3" hidden="1">'1st Night'!$A$1:$A$51</definedName>
    <definedName name="_xlnm._FilterDatabase" localSheetId="1" hidden="1">Ekadashi!$A$2:$B$251</definedName>
    <definedName name="_xlnm._FilterDatabase" localSheetId="7" hidden="1">'export 1st Night to google'!$A$1:$C$49</definedName>
    <definedName name="_xlnm._FilterDatabase" localSheetId="5" hidden="1">'export Ekadashi to google'!$A$1:$C$50</definedName>
    <definedName name="_xlnm._FilterDatabase" localSheetId="6" hidden="1">'export P-A to google'!$A$1:$C$50</definedName>
    <definedName name="_xlnm._FilterDatabase" localSheetId="12" hidden="1">'Print Ekadasii'!$A$3:$B$125</definedName>
    <definedName name="_xlnm._FilterDatabase" localSheetId="11" hidden="1">'Print P-A'!$A$2:$D$250</definedName>
    <definedName name="_xlnm._FilterDatabase" localSheetId="2" hidden="1">'Purnima-Amavasya'!$A$2:$H$251</definedName>
    <definedName name="_xlnm._FilterDatabase" localSheetId="13" hidden="1">'Source formatted'!$A$1:$D$250</definedName>
    <definedName name="Calendar" localSheetId="7">'export 1st Night to google'!$A$1:$B$1</definedName>
    <definedName name="Calendar" localSheetId="8">'export 1st Night to Outlook'!$A$1:$V$1</definedName>
    <definedName name="Calendar" localSheetId="5">'export Ekadashi to google'!$A$1:$B$1</definedName>
    <definedName name="Calendar" localSheetId="9">'export Ekadashi to outlook'!$A$1:$V$1</definedName>
    <definedName name="Calendar" localSheetId="6">'export P-A to google'!$A$1:$B$1</definedName>
    <definedName name="Calendar" localSheetId="10">'export P-A to Outlook'!$A$1:$V$1</definedName>
    <definedName name="first_night">'Purnima-Amavasya'!$A$4:$H$102</definedName>
    <definedName name="offset">Instructions!$E$21</definedName>
    <definedName name="_xlnm.Print_Titles" localSheetId="12">'Print Ekadasii'!$1:$2</definedName>
    <definedName name="_xlnm.Print_Titles" localSheetId="11">'Print P-A'!$1:$2</definedName>
    <definedName name="Sunrise">'Sunrise Times'!$A$2:$B$1829</definedName>
    <definedName name="times_lookup">#REF!</definedName>
    <definedName name="year">Ekadashi!$E$1</definedName>
    <definedName name="yr_loo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6" i="5" l="1"/>
  <c r="B125" i="5"/>
  <c r="B124" i="5"/>
  <c r="B123" i="5"/>
  <c r="B122" i="5"/>
  <c r="B121" i="5"/>
  <c r="B120" i="5"/>
  <c r="B119" i="5"/>
  <c r="B118" i="5"/>
  <c r="B117" i="5"/>
  <c r="B116" i="5"/>
  <c r="B115" i="5"/>
  <c r="B114" i="5"/>
  <c r="B113" i="5"/>
  <c r="B112" i="5"/>
  <c r="B111" i="5"/>
  <c r="B110" i="5"/>
  <c r="B109" i="5"/>
  <c r="B108" i="5"/>
  <c r="B107" i="5"/>
  <c r="B106" i="5"/>
  <c r="B105" i="5"/>
  <c r="B104" i="5"/>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B4" i="5"/>
  <c r="B3" i="5"/>
  <c r="B125" i="23"/>
  <c r="B124" i="23"/>
  <c r="B123" i="23"/>
  <c r="B122" i="23"/>
  <c r="B121" i="23"/>
  <c r="B120" i="23"/>
  <c r="B119" i="23"/>
  <c r="B118" i="23"/>
  <c r="B117" i="23"/>
  <c r="B116" i="23"/>
  <c r="B115" i="23"/>
  <c r="B114" i="23"/>
  <c r="B113" i="23"/>
  <c r="B112" i="23"/>
  <c r="B111" i="23"/>
  <c r="B110" i="23"/>
  <c r="B109" i="23"/>
  <c r="B108" i="23"/>
  <c r="B107" i="23"/>
  <c r="B106" i="23"/>
  <c r="B105" i="23"/>
  <c r="B104" i="23"/>
  <c r="B103" i="23"/>
  <c r="B102" i="23"/>
  <c r="B101" i="23"/>
  <c r="B100" i="23"/>
  <c r="B99" i="23"/>
  <c r="B98" i="23"/>
  <c r="B97" i="23"/>
  <c r="B96" i="23"/>
  <c r="B95" i="23"/>
  <c r="B94" i="23"/>
  <c r="B93" i="23"/>
  <c r="B92" i="23"/>
  <c r="B91" i="23"/>
  <c r="B90" i="23"/>
  <c r="B89" i="23"/>
  <c r="B88" i="23"/>
  <c r="B87" i="23"/>
  <c r="B86" i="23"/>
  <c r="B85" i="23"/>
  <c r="B84" i="23"/>
  <c r="B83" i="23"/>
  <c r="B82" i="23"/>
  <c r="B81" i="23"/>
  <c r="B80" i="23"/>
  <c r="B79" i="23"/>
  <c r="B78" i="23"/>
  <c r="B77" i="23"/>
  <c r="B76" i="23"/>
  <c r="B75" i="23"/>
  <c r="B74" i="23"/>
  <c r="B73" i="23"/>
  <c r="B72" i="23"/>
  <c r="B71" i="23"/>
  <c r="B70" i="23"/>
  <c r="B69" i="23"/>
  <c r="B68" i="23"/>
  <c r="B67" i="23"/>
  <c r="B66" i="23"/>
  <c r="B65" i="23"/>
  <c r="B64" i="23"/>
  <c r="B63" i="23"/>
  <c r="B62" i="23"/>
  <c r="B61" i="23"/>
  <c r="B60" i="23"/>
  <c r="B59" i="23"/>
  <c r="B58" i="23"/>
  <c r="B57" i="23"/>
  <c r="B56" i="23"/>
  <c r="B55" i="23"/>
  <c r="B54" i="23"/>
  <c r="B53" i="23"/>
  <c r="B52" i="23"/>
  <c r="B51" i="23"/>
  <c r="B50" i="23"/>
  <c r="B49" i="23"/>
  <c r="B48" i="23"/>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 r="B7" i="23"/>
  <c r="B6" i="23"/>
  <c r="B5" i="23"/>
  <c r="B4" i="23"/>
  <c r="B3" i="23"/>
  <c r="B2" i="23"/>
  <c r="B125" i="19"/>
  <c r="B124" i="19"/>
  <c r="B123" i="19"/>
  <c r="B122" i="19"/>
  <c r="B121" i="19"/>
  <c r="B120" i="19"/>
  <c r="B119" i="19"/>
  <c r="B118" i="19"/>
  <c r="B117" i="19"/>
  <c r="B116" i="19"/>
  <c r="B115" i="19"/>
  <c r="B114" i="19"/>
  <c r="B113" i="19"/>
  <c r="B112" i="19"/>
  <c r="B111" i="19"/>
  <c r="B110" i="19"/>
  <c r="B109" i="19"/>
  <c r="B108" i="19"/>
  <c r="B107" i="19"/>
  <c r="B106" i="19"/>
  <c r="B105" i="19"/>
  <c r="B104" i="19"/>
  <c r="B103" i="19"/>
  <c r="B102" i="19"/>
  <c r="B101" i="19"/>
  <c r="B100" i="19"/>
  <c r="B99" i="19"/>
  <c r="B98" i="19"/>
  <c r="B97" i="19"/>
  <c r="B96" i="19"/>
  <c r="B95" i="19"/>
  <c r="B94" i="19"/>
  <c r="B93" i="19"/>
  <c r="B92" i="19"/>
  <c r="B91" i="19"/>
  <c r="B90" i="19"/>
  <c r="B89" i="19"/>
  <c r="B88" i="19"/>
  <c r="B87" i="19"/>
  <c r="B86" i="19"/>
  <c r="B85" i="19"/>
  <c r="B84" i="19"/>
  <c r="B83" i="19"/>
  <c r="B82" i="19"/>
  <c r="B81" i="19"/>
  <c r="B80" i="19"/>
  <c r="B79" i="19"/>
  <c r="B78" i="19"/>
  <c r="B77" i="19"/>
  <c r="B76" i="19"/>
  <c r="B75" i="19"/>
  <c r="B74" i="19"/>
  <c r="B73" i="19"/>
  <c r="B72" i="19"/>
  <c r="B71" i="19"/>
  <c r="B70" i="19"/>
  <c r="B69" i="19"/>
  <c r="B68" i="19"/>
  <c r="B67" i="19"/>
  <c r="B66" i="19"/>
  <c r="B65" i="19"/>
  <c r="B64" i="19"/>
  <c r="B63" i="19"/>
  <c r="B62" i="19"/>
  <c r="B61" i="19"/>
  <c r="B60" i="19"/>
  <c r="B59" i="19"/>
  <c r="B58" i="19"/>
  <c r="B57" i="19"/>
  <c r="B56" i="19"/>
  <c r="B55" i="19"/>
  <c r="B54" i="19"/>
  <c r="B53" i="19"/>
  <c r="B52" i="19"/>
  <c r="B51" i="19"/>
  <c r="B50" i="19"/>
  <c r="B49" i="19"/>
  <c r="B48" i="19"/>
  <c r="B47" i="19"/>
  <c r="B46" i="19"/>
  <c r="B45" i="19"/>
  <c r="B44" i="19"/>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B3" i="19"/>
  <c r="B2" i="19"/>
  <c r="A125" i="4" l="1"/>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2" i="4"/>
  <c r="D1" i="5"/>
  <c r="C1" i="12"/>
  <c r="H1" i="17"/>
  <c r="C251" i="17" l="1"/>
  <c r="E251" i="17" s="1"/>
  <c r="B251" i="17"/>
  <c r="A251" i="17"/>
  <c r="C250" i="17"/>
  <c r="E250" i="17" s="1"/>
  <c r="B250" i="17"/>
  <c r="A250" i="17"/>
  <c r="C249" i="17"/>
  <c r="E249" i="17" s="1"/>
  <c r="B249" i="17"/>
  <c r="A249" i="17"/>
  <c r="C248" i="17"/>
  <c r="E248" i="17" s="1"/>
  <c r="B248" i="17"/>
  <c r="A248" i="17"/>
  <c r="C247" i="17"/>
  <c r="G247" i="17" s="1"/>
  <c r="D124" i="5" s="1"/>
  <c r="B247" i="17"/>
  <c r="A247" i="17"/>
  <c r="C246" i="17"/>
  <c r="E246" i="17" s="1"/>
  <c r="B246" i="17"/>
  <c r="A246" i="17"/>
  <c r="C245" i="17"/>
  <c r="B245" i="17"/>
  <c r="A245" i="17"/>
  <c r="C244" i="17"/>
  <c r="B244" i="17"/>
  <c r="A244" i="17"/>
  <c r="C243" i="17"/>
  <c r="G243" i="17" s="1"/>
  <c r="D122" i="5" s="1"/>
  <c r="B243" i="17"/>
  <c r="A243" i="17"/>
  <c r="C242" i="17"/>
  <c r="E242" i="17" s="1"/>
  <c r="B242" i="17"/>
  <c r="A242" i="17"/>
  <c r="C241" i="17"/>
  <c r="B241" i="17"/>
  <c r="A241" i="17"/>
  <c r="C240" i="17"/>
  <c r="E240" i="17" s="1"/>
  <c r="B240" i="17"/>
  <c r="A240" i="17"/>
  <c r="C239" i="17"/>
  <c r="G239" i="17" s="1"/>
  <c r="D120" i="5" s="1"/>
  <c r="B239" i="17"/>
  <c r="A239" i="17"/>
  <c r="C238" i="17"/>
  <c r="E238" i="17" s="1"/>
  <c r="B238" i="17"/>
  <c r="A238" i="17"/>
  <c r="C237" i="17"/>
  <c r="E237" i="17" s="1"/>
  <c r="B237" i="17"/>
  <c r="A237" i="17"/>
  <c r="C236" i="17"/>
  <c r="E236" i="17" s="1"/>
  <c r="B236" i="17"/>
  <c r="A236" i="17"/>
  <c r="C235" i="17"/>
  <c r="B235" i="17"/>
  <c r="A235" i="17"/>
  <c r="C234" i="17"/>
  <c r="E234" i="17" s="1"/>
  <c r="B234" i="17"/>
  <c r="A234" i="17"/>
  <c r="C233" i="17"/>
  <c r="B233" i="17"/>
  <c r="A233" i="17"/>
  <c r="C232" i="17"/>
  <c r="B232" i="17"/>
  <c r="A232" i="17"/>
  <c r="C231" i="17"/>
  <c r="E231" i="17" s="1"/>
  <c r="B231" i="17"/>
  <c r="A231" i="17"/>
  <c r="C230" i="17"/>
  <c r="B230" i="17"/>
  <c r="A230" i="17"/>
  <c r="C229" i="17"/>
  <c r="E229" i="17" s="1"/>
  <c r="B229" i="17"/>
  <c r="A229" i="17"/>
  <c r="C228" i="17"/>
  <c r="E228" i="17" s="1"/>
  <c r="B228" i="17"/>
  <c r="A228" i="17"/>
  <c r="C227" i="17"/>
  <c r="E227" i="17" s="1"/>
  <c r="B227" i="17"/>
  <c r="A227" i="17"/>
  <c r="C226" i="17"/>
  <c r="B226" i="17"/>
  <c r="A226" i="17"/>
  <c r="C225" i="17"/>
  <c r="E225" i="17" s="1"/>
  <c r="B225" i="17"/>
  <c r="A225" i="17"/>
  <c r="C224" i="17"/>
  <c r="E224" i="17" s="1"/>
  <c r="B224" i="17"/>
  <c r="A224" i="17"/>
  <c r="C223" i="17"/>
  <c r="G223" i="17" s="1"/>
  <c r="D112" i="5" s="1"/>
  <c r="B223" i="17"/>
  <c r="A223" i="17"/>
  <c r="C222" i="17"/>
  <c r="E222" i="17" s="1"/>
  <c r="B222" i="17"/>
  <c r="A222" i="17"/>
  <c r="C221" i="17"/>
  <c r="B221" i="17"/>
  <c r="A221" i="17"/>
  <c r="C220" i="17"/>
  <c r="B220" i="17"/>
  <c r="A220" i="17"/>
  <c r="C219" i="17"/>
  <c r="G219" i="17" s="1"/>
  <c r="D110" i="5" s="1"/>
  <c r="B219" i="17"/>
  <c r="A219" i="17"/>
  <c r="C218" i="17"/>
  <c r="E218" i="17" s="1"/>
  <c r="B218" i="17"/>
  <c r="A218" i="17"/>
  <c r="C217" i="17"/>
  <c r="E217" i="17" s="1"/>
  <c r="B217" i="17"/>
  <c r="A217" i="17"/>
  <c r="C216" i="17"/>
  <c r="E216" i="17" s="1"/>
  <c r="B216" i="17"/>
  <c r="A216" i="17"/>
  <c r="C215" i="17"/>
  <c r="G215" i="17" s="1"/>
  <c r="D108" i="5" s="1"/>
  <c r="B215" i="17"/>
  <c r="A215" i="17"/>
  <c r="C214" i="17"/>
  <c r="E214" i="17" s="1"/>
  <c r="B214" i="17"/>
  <c r="A214" i="17"/>
  <c r="C213" i="17"/>
  <c r="B213" i="17"/>
  <c r="A213" i="17"/>
  <c r="C212" i="17"/>
  <c r="E212" i="17" s="1"/>
  <c r="B212" i="17"/>
  <c r="A212" i="17"/>
  <c r="C211" i="17"/>
  <c r="G211" i="17" s="1"/>
  <c r="D106" i="5" s="1"/>
  <c r="B211" i="17"/>
  <c r="A211" i="17"/>
  <c r="C210" i="17"/>
  <c r="E210" i="17" s="1"/>
  <c r="B210" i="17"/>
  <c r="A210" i="17"/>
  <c r="C209" i="17"/>
  <c r="B209" i="17"/>
  <c r="A209" i="17"/>
  <c r="C208" i="17"/>
  <c r="B208" i="17"/>
  <c r="A208" i="17"/>
  <c r="C207" i="17"/>
  <c r="E207" i="17" s="1"/>
  <c r="B207" i="17"/>
  <c r="A207" i="17"/>
  <c r="C206" i="17"/>
  <c r="B206" i="17"/>
  <c r="A206" i="17"/>
  <c r="C205" i="17"/>
  <c r="E205" i="17" s="1"/>
  <c r="B205" i="17"/>
  <c r="A205" i="17"/>
  <c r="C204" i="17"/>
  <c r="E204" i="17" s="1"/>
  <c r="B204" i="17"/>
  <c r="A204" i="17"/>
  <c r="C203" i="17"/>
  <c r="E203" i="17" s="1"/>
  <c r="B203" i="17"/>
  <c r="A203" i="17"/>
  <c r="C202" i="17"/>
  <c r="E202" i="17" s="1"/>
  <c r="B202" i="17"/>
  <c r="A202" i="17"/>
  <c r="C201" i="17"/>
  <c r="E201" i="17" s="1"/>
  <c r="B201" i="17"/>
  <c r="A201" i="17"/>
  <c r="C200" i="17"/>
  <c r="E200" i="17" s="1"/>
  <c r="B200" i="17"/>
  <c r="A200" i="17"/>
  <c r="C199" i="17"/>
  <c r="B199" i="17"/>
  <c r="A199" i="17"/>
  <c r="C198" i="17"/>
  <c r="B198" i="17"/>
  <c r="A198" i="17"/>
  <c r="C197" i="17"/>
  <c r="B197" i="17"/>
  <c r="A197" i="17"/>
  <c r="C196" i="17"/>
  <c r="B196" i="17"/>
  <c r="A196" i="17"/>
  <c r="C195" i="17"/>
  <c r="B195" i="17"/>
  <c r="A195" i="17"/>
  <c r="C194" i="17"/>
  <c r="E194" i="17" s="1"/>
  <c r="B194" i="17"/>
  <c r="A194" i="17"/>
  <c r="C193" i="17"/>
  <c r="E193" i="17" s="1"/>
  <c r="B193" i="17"/>
  <c r="A193" i="17"/>
  <c r="C192" i="17"/>
  <c r="E192" i="17" s="1"/>
  <c r="B192" i="17"/>
  <c r="A192" i="17"/>
  <c r="C191" i="17"/>
  <c r="E191" i="17" s="1"/>
  <c r="B191" i="17"/>
  <c r="A191" i="17"/>
  <c r="C190" i="17"/>
  <c r="B190" i="17"/>
  <c r="A190" i="17"/>
  <c r="C189" i="17"/>
  <c r="E189" i="17" s="1"/>
  <c r="B189" i="17"/>
  <c r="A189" i="17"/>
  <c r="C188" i="17"/>
  <c r="E188" i="17" s="1"/>
  <c r="B188" i="17"/>
  <c r="A188" i="17"/>
  <c r="C187" i="17"/>
  <c r="G187" i="17" s="1"/>
  <c r="D94" i="5" s="1"/>
  <c r="B187" i="17"/>
  <c r="A187" i="17"/>
  <c r="C186" i="17"/>
  <c r="B186" i="17"/>
  <c r="A186" i="17"/>
  <c r="C185" i="17"/>
  <c r="B185" i="17"/>
  <c r="A185" i="17"/>
  <c r="C184" i="17"/>
  <c r="B184" i="17"/>
  <c r="A184" i="17"/>
  <c r="C183" i="17"/>
  <c r="E183" i="17" s="1"/>
  <c r="B183" i="17"/>
  <c r="A183" i="17"/>
  <c r="C182" i="17"/>
  <c r="B182" i="17"/>
  <c r="A182" i="17"/>
  <c r="C181" i="17"/>
  <c r="E181" i="17" s="1"/>
  <c r="B181" i="17"/>
  <c r="A181" i="17"/>
  <c r="C180" i="17"/>
  <c r="E180" i="17" s="1"/>
  <c r="B180" i="17"/>
  <c r="A180" i="17"/>
  <c r="C179" i="17"/>
  <c r="E179" i="17" s="1"/>
  <c r="B179" i="17"/>
  <c r="A179" i="17"/>
  <c r="C178" i="17"/>
  <c r="B178" i="17"/>
  <c r="A178" i="17"/>
  <c r="C177" i="17"/>
  <c r="E177" i="17" s="1"/>
  <c r="B177" i="17"/>
  <c r="A177" i="17"/>
  <c r="C176" i="17"/>
  <c r="E176" i="17" s="1"/>
  <c r="B176" i="17"/>
  <c r="A176" i="17"/>
  <c r="C175" i="17"/>
  <c r="G175" i="17" s="1"/>
  <c r="D88" i="5" s="1"/>
  <c r="B175" i="17"/>
  <c r="A175" i="17"/>
  <c r="C174" i="17"/>
  <c r="E174" i="17" s="1"/>
  <c r="B174" i="17"/>
  <c r="A174" i="17"/>
  <c r="C173" i="17"/>
  <c r="B173" i="17"/>
  <c r="A173" i="17"/>
  <c r="C172" i="17"/>
  <c r="B172" i="17"/>
  <c r="A172" i="17"/>
  <c r="C171" i="17"/>
  <c r="G171" i="17" s="1"/>
  <c r="D86" i="5" s="1"/>
  <c r="B171" i="17"/>
  <c r="A171" i="17"/>
  <c r="C170" i="17"/>
  <c r="E170" i="17" s="1"/>
  <c r="B170" i="17"/>
  <c r="A170" i="17"/>
  <c r="C169" i="17"/>
  <c r="B169" i="17"/>
  <c r="A169" i="17"/>
  <c r="C168" i="17"/>
  <c r="E168" i="17" s="1"/>
  <c r="B168" i="17"/>
  <c r="A168" i="17"/>
  <c r="C167" i="17"/>
  <c r="G167" i="17" s="1"/>
  <c r="D84" i="5" s="1"/>
  <c r="B167" i="17"/>
  <c r="A167" i="17"/>
  <c r="C166" i="17"/>
  <c r="E166" i="17" s="1"/>
  <c r="B166" i="17"/>
  <c r="A166" i="17"/>
  <c r="C165" i="17"/>
  <c r="E165" i="17" s="1"/>
  <c r="B165" i="17"/>
  <c r="A165" i="17"/>
  <c r="C164" i="17"/>
  <c r="E164" i="17" s="1"/>
  <c r="B164" i="17"/>
  <c r="A164" i="17"/>
  <c r="C163" i="17"/>
  <c r="B163" i="17"/>
  <c r="A163" i="17"/>
  <c r="C162" i="17"/>
  <c r="E162" i="17" s="1"/>
  <c r="B162" i="17"/>
  <c r="A162" i="17"/>
  <c r="C161" i="17"/>
  <c r="B161" i="17"/>
  <c r="A161" i="17"/>
  <c r="C160" i="17"/>
  <c r="B160" i="17"/>
  <c r="A160" i="17"/>
  <c r="C159" i="17"/>
  <c r="E159" i="17" s="1"/>
  <c r="B159" i="17"/>
  <c r="A159" i="17"/>
  <c r="C158" i="17"/>
  <c r="B158" i="17"/>
  <c r="A158" i="17"/>
  <c r="C157" i="17"/>
  <c r="E157" i="17" s="1"/>
  <c r="B157" i="17"/>
  <c r="A157" i="17"/>
  <c r="C156" i="17"/>
  <c r="E156" i="17" s="1"/>
  <c r="B156" i="17"/>
  <c r="A156" i="17"/>
  <c r="C155" i="17"/>
  <c r="E155" i="17" s="1"/>
  <c r="B155" i="17"/>
  <c r="A155" i="17"/>
  <c r="C154" i="17"/>
  <c r="B154" i="17"/>
  <c r="A154" i="17"/>
  <c r="C153" i="17"/>
  <c r="E153" i="17" s="1"/>
  <c r="B153" i="17"/>
  <c r="A153" i="17"/>
  <c r="C152" i="17"/>
  <c r="E152" i="17" s="1"/>
  <c r="B152" i="17"/>
  <c r="A152" i="17"/>
  <c r="C151" i="17"/>
  <c r="G151" i="17" s="1"/>
  <c r="D76" i="5" s="1"/>
  <c r="B151" i="17"/>
  <c r="A151" i="17"/>
  <c r="C150" i="17"/>
  <c r="E150" i="17" s="1"/>
  <c r="B150" i="17"/>
  <c r="A150" i="17"/>
  <c r="C149" i="17"/>
  <c r="B149" i="17"/>
  <c r="A149" i="17"/>
  <c r="C148" i="17"/>
  <c r="B148" i="17"/>
  <c r="A148" i="17"/>
  <c r="C147" i="17"/>
  <c r="G147" i="17" s="1"/>
  <c r="D74" i="5" s="1"/>
  <c r="B147" i="17"/>
  <c r="A147" i="17"/>
  <c r="C146" i="17"/>
  <c r="E146" i="17" s="1"/>
  <c r="B146" i="17"/>
  <c r="A146" i="17"/>
  <c r="C145" i="17"/>
  <c r="E145" i="17" s="1"/>
  <c r="B145" i="17"/>
  <c r="A145" i="17"/>
  <c r="C144" i="17"/>
  <c r="E144" i="17" s="1"/>
  <c r="B144" i="17"/>
  <c r="A144" i="17"/>
  <c r="C143" i="17"/>
  <c r="B143" i="17"/>
  <c r="A143" i="17"/>
  <c r="C142" i="17"/>
  <c r="B142" i="17"/>
  <c r="A142" i="17"/>
  <c r="C141" i="17"/>
  <c r="B141" i="17"/>
  <c r="A141" i="17"/>
  <c r="C140" i="17"/>
  <c r="B140" i="17"/>
  <c r="A140" i="17"/>
  <c r="C139" i="17"/>
  <c r="E139" i="17" s="1"/>
  <c r="B139" i="17"/>
  <c r="A139" i="17"/>
  <c r="C138" i="17"/>
  <c r="E138" i="17" s="1"/>
  <c r="B138" i="17"/>
  <c r="A138" i="17"/>
  <c r="C137" i="17"/>
  <c r="B137" i="17"/>
  <c r="A137" i="17"/>
  <c r="C136" i="17"/>
  <c r="B136" i="17"/>
  <c r="A136" i="17"/>
  <c r="C135" i="17"/>
  <c r="G135" i="17" s="1"/>
  <c r="D68" i="5" s="1"/>
  <c r="B135" i="17"/>
  <c r="A135" i="17"/>
  <c r="C134" i="17"/>
  <c r="B134" i="17"/>
  <c r="A134" i="17"/>
  <c r="C133" i="17"/>
  <c r="E133" i="17" s="1"/>
  <c r="B133" i="17"/>
  <c r="A133" i="17"/>
  <c r="C132" i="17"/>
  <c r="E132" i="17" s="1"/>
  <c r="B132" i="17"/>
  <c r="A132" i="17"/>
  <c r="C131" i="17"/>
  <c r="E131" i="17" s="1"/>
  <c r="B131" i="17"/>
  <c r="A131" i="17"/>
  <c r="C130" i="17"/>
  <c r="E130" i="17" s="1"/>
  <c r="B130" i="17"/>
  <c r="A130" i="17"/>
  <c r="C129" i="17"/>
  <c r="B129" i="17"/>
  <c r="A129" i="17"/>
  <c r="C128" i="17"/>
  <c r="B128" i="17"/>
  <c r="A128" i="17"/>
  <c r="C127" i="17"/>
  <c r="G127" i="17" s="1"/>
  <c r="D64" i="5" s="1"/>
  <c r="B127" i="17"/>
  <c r="A127" i="17"/>
  <c r="C126" i="17"/>
  <c r="B126" i="17"/>
  <c r="A126" i="17"/>
  <c r="C125" i="17"/>
  <c r="B125" i="17"/>
  <c r="A125" i="17"/>
  <c r="C124" i="17"/>
  <c r="E124" i="17" s="1"/>
  <c r="B124" i="17"/>
  <c r="A124" i="17"/>
  <c r="C123" i="17"/>
  <c r="G123" i="17" s="1"/>
  <c r="D62" i="5" s="1"/>
  <c r="B123" i="17"/>
  <c r="A123" i="17"/>
  <c r="C122" i="17"/>
  <c r="B122" i="17"/>
  <c r="A122" i="17"/>
  <c r="C121" i="17"/>
  <c r="B121" i="17"/>
  <c r="A121" i="17"/>
  <c r="C120" i="17"/>
  <c r="E120" i="17" s="1"/>
  <c r="B120" i="17"/>
  <c r="A120" i="17"/>
  <c r="C119" i="17"/>
  <c r="G119" i="17" s="1"/>
  <c r="D60" i="5" s="1"/>
  <c r="B119" i="17"/>
  <c r="A119" i="17"/>
  <c r="C118" i="17"/>
  <c r="B118" i="17"/>
  <c r="A118" i="17"/>
  <c r="C117" i="17"/>
  <c r="E117" i="17" s="1"/>
  <c r="B117" i="17"/>
  <c r="A117" i="17"/>
  <c r="C116" i="17"/>
  <c r="B116" i="17"/>
  <c r="A116" i="17"/>
  <c r="C115" i="17"/>
  <c r="E115" i="17" s="1"/>
  <c r="B115" i="17"/>
  <c r="A115" i="17"/>
  <c r="C114" i="17"/>
  <c r="B114" i="17"/>
  <c r="A114" i="17"/>
  <c r="C113" i="17"/>
  <c r="E113" i="17" s="1"/>
  <c r="B113" i="17"/>
  <c r="A113" i="17"/>
  <c r="C112" i="17"/>
  <c r="B112" i="17"/>
  <c r="A112" i="17"/>
  <c r="C111" i="17"/>
  <c r="G111" i="17" s="1"/>
  <c r="D56" i="5" s="1"/>
  <c r="B111" i="17"/>
  <c r="A111" i="17"/>
  <c r="C110" i="17"/>
  <c r="B110" i="17"/>
  <c r="A110" i="17"/>
  <c r="C109" i="17"/>
  <c r="E109" i="17" s="1"/>
  <c r="B109" i="17"/>
  <c r="A109" i="17"/>
  <c r="C108" i="17"/>
  <c r="E108" i="17" s="1"/>
  <c r="B108" i="17"/>
  <c r="A108" i="17"/>
  <c r="C107" i="17"/>
  <c r="E107" i="17" s="1"/>
  <c r="B107" i="17"/>
  <c r="A107" i="17"/>
  <c r="C106" i="17"/>
  <c r="B106" i="17"/>
  <c r="A106" i="17"/>
  <c r="C105" i="17"/>
  <c r="E105" i="17" s="1"/>
  <c r="B105" i="17"/>
  <c r="A105" i="17"/>
  <c r="C104" i="17"/>
  <c r="B104" i="17"/>
  <c r="A104" i="17"/>
  <c r="C103" i="17"/>
  <c r="G103" i="17" s="1"/>
  <c r="D52" i="5" s="1"/>
  <c r="B103" i="17"/>
  <c r="A103" i="17"/>
  <c r="C102" i="17"/>
  <c r="E102" i="17" s="1"/>
  <c r="B102" i="17"/>
  <c r="A102" i="17"/>
  <c r="C101" i="17"/>
  <c r="B101" i="17"/>
  <c r="A101" i="17"/>
  <c r="C100" i="17"/>
  <c r="E100" i="17" s="1"/>
  <c r="B100" i="17"/>
  <c r="A100" i="17"/>
  <c r="C99" i="17"/>
  <c r="G99" i="17" s="1"/>
  <c r="D50" i="5" s="1"/>
  <c r="B99" i="17"/>
  <c r="A99" i="17"/>
  <c r="C98" i="17"/>
  <c r="B98" i="17"/>
  <c r="A98" i="17"/>
  <c r="C97" i="17"/>
  <c r="B97" i="17"/>
  <c r="A97" i="17"/>
  <c r="C96" i="17"/>
  <c r="E96" i="17" s="1"/>
  <c r="B96" i="17"/>
  <c r="A96" i="17"/>
  <c r="C95" i="17"/>
  <c r="E95" i="17" s="1"/>
  <c r="B95" i="17"/>
  <c r="A95" i="17"/>
  <c r="C94" i="17"/>
  <c r="B94" i="17"/>
  <c r="A94" i="17"/>
  <c r="C93" i="17"/>
  <c r="E93" i="17" s="1"/>
  <c r="B93" i="17"/>
  <c r="A93" i="17"/>
  <c r="C92" i="17"/>
  <c r="E92" i="17" s="1"/>
  <c r="B92" i="17"/>
  <c r="A92" i="17"/>
  <c r="C91" i="17"/>
  <c r="E91" i="17" s="1"/>
  <c r="B91" i="17"/>
  <c r="A91" i="17"/>
  <c r="C90" i="17"/>
  <c r="B90" i="17"/>
  <c r="A90" i="17"/>
  <c r="C89" i="17"/>
  <c r="B89" i="17"/>
  <c r="A89" i="17"/>
  <c r="C88" i="17"/>
  <c r="B88" i="17"/>
  <c r="A88" i="17"/>
  <c r="C87" i="17"/>
  <c r="G87" i="17" s="1"/>
  <c r="D44" i="5" s="1"/>
  <c r="B87" i="17"/>
  <c r="A87" i="17"/>
  <c r="C86" i="17"/>
  <c r="E86" i="17" s="1"/>
  <c r="B86" i="17"/>
  <c r="A86" i="17"/>
  <c r="C85" i="17"/>
  <c r="E85" i="17" s="1"/>
  <c r="B85" i="17"/>
  <c r="A85" i="17"/>
  <c r="C84" i="17"/>
  <c r="E84" i="17" s="1"/>
  <c r="B84" i="17"/>
  <c r="A84" i="17"/>
  <c r="C83" i="17"/>
  <c r="E83" i="17" s="1"/>
  <c r="B83" i="17"/>
  <c r="A83" i="17"/>
  <c r="C82" i="17"/>
  <c r="B82" i="17"/>
  <c r="A82" i="17"/>
  <c r="C81" i="17"/>
  <c r="B81" i="17"/>
  <c r="A81" i="17"/>
  <c r="C80" i="17"/>
  <c r="E80" i="17" s="1"/>
  <c r="B80" i="17"/>
  <c r="A80" i="17"/>
  <c r="C79" i="17"/>
  <c r="B79" i="17"/>
  <c r="A79" i="17"/>
  <c r="C78" i="17"/>
  <c r="B78" i="17"/>
  <c r="A78" i="17"/>
  <c r="C77" i="17"/>
  <c r="B77" i="17"/>
  <c r="A77" i="17"/>
  <c r="C76" i="17"/>
  <c r="B76" i="17"/>
  <c r="A76" i="17"/>
  <c r="C75" i="17"/>
  <c r="B75" i="17"/>
  <c r="A75" i="17"/>
  <c r="C74" i="17"/>
  <c r="E74" i="17" s="1"/>
  <c r="B74" i="17"/>
  <c r="A74" i="17"/>
  <c r="C73" i="17"/>
  <c r="E73" i="17" s="1"/>
  <c r="B73" i="17"/>
  <c r="A73" i="17"/>
  <c r="C72" i="17"/>
  <c r="E72" i="17" s="1"/>
  <c r="B72" i="17"/>
  <c r="A72" i="17"/>
  <c r="C71" i="17"/>
  <c r="G71" i="17" s="1"/>
  <c r="D36" i="5" s="1"/>
  <c r="B71" i="17"/>
  <c r="A71" i="17"/>
  <c r="C70" i="17"/>
  <c r="E70" i="17" s="1"/>
  <c r="B70" i="17"/>
  <c r="A70" i="17"/>
  <c r="C69" i="17"/>
  <c r="B69" i="17"/>
  <c r="A69" i="17"/>
  <c r="C68" i="17"/>
  <c r="E68" i="17" s="1"/>
  <c r="B68" i="17"/>
  <c r="A68" i="17"/>
  <c r="C67" i="17"/>
  <c r="G67" i="17" s="1"/>
  <c r="D34" i="5" s="1"/>
  <c r="B67" i="17"/>
  <c r="A67" i="17"/>
  <c r="C66" i="17"/>
  <c r="B66" i="17"/>
  <c r="A66" i="17"/>
  <c r="C65" i="17"/>
  <c r="B65" i="17"/>
  <c r="A65" i="17"/>
  <c r="C64" i="17"/>
  <c r="B64" i="17"/>
  <c r="A64" i="17"/>
  <c r="C63" i="17"/>
  <c r="B63" i="17"/>
  <c r="A63" i="17"/>
  <c r="C62" i="17"/>
  <c r="E62" i="17" s="1"/>
  <c r="B62" i="17"/>
  <c r="A62" i="17"/>
  <c r="C61" i="17"/>
  <c r="B61" i="17"/>
  <c r="A61" i="17"/>
  <c r="C60" i="17"/>
  <c r="E60" i="17" s="1"/>
  <c r="B60" i="17"/>
  <c r="A60" i="17"/>
  <c r="C59" i="17"/>
  <c r="G59" i="17" s="1"/>
  <c r="D30" i="5" s="1"/>
  <c r="B59" i="17"/>
  <c r="A59" i="17"/>
  <c r="C58" i="17"/>
  <c r="B58" i="17"/>
  <c r="A58" i="17"/>
  <c r="C57" i="17"/>
  <c r="B57" i="17"/>
  <c r="A57" i="17"/>
  <c r="C56" i="17"/>
  <c r="E56" i="17" s="1"/>
  <c r="B56" i="17"/>
  <c r="A56" i="17"/>
  <c r="C55" i="17"/>
  <c r="G55" i="17" s="1"/>
  <c r="D28" i="5" s="1"/>
  <c r="B55" i="17"/>
  <c r="A55" i="17"/>
  <c r="C54" i="17"/>
  <c r="B54" i="17"/>
  <c r="A54" i="17"/>
  <c r="C53" i="17"/>
  <c r="B53" i="17"/>
  <c r="A53" i="17"/>
  <c r="C52" i="17"/>
  <c r="E52" i="17" s="1"/>
  <c r="B52" i="17"/>
  <c r="A52" i="17"/>
  <c r="C51" i="17"/>
  <c r="E51" i="17" s="1"/>
  <c r="B51" i="17"/>
  <c r="A51" i="17"/>
  <c r="C50" i="17"/>
  <c r="E50" i="17" s="1"/>
  <c r="B50" i="17"/>
  <c r="A50" i="17"/>
  <c r="C49" i="17"/>
  <c r="B49" i="17"/>
  <c r="A49" i="17"/>
  <c r="C48" i="17"/>
  <c r="E48" i="17" s="1"/>
  <c r="B48" i="17"/>
  <c r="A48" i="17"/>
  <c r="C47" i="17"/>
  <c r="B47" i="17"/>
  <c r="A47" i="17"/>
  <c r="C46" i="17"/>
  <c r="E46" i="17" s="1"/>
  <c r="B46" i="17"/>
  <c r="A46" i="17"/>
  <c r="C45" i="17"/>
  <c r="B45" i="17"/>
  <c r="A45" i="17"/>
  <c r="C44" i="17"/>
  <c r="B44" i="17"/>
  <c r="A44" i="17"/>
  <c r="C43" i="17"/>
  <c r="B43" i="17"/>
  <c r="A43" i="17"/>
  <c r="C42" i="17"/>
  <c r="E42" i="17" s="1"/>
  <c r="B42" i="17"/>
  <c r="A42" i="17"/>
  <c r="C41" i="17"/>
  <c r="B41" i="17"/>
  <c r="A41" i="17"/>
  <c r="C40" i="17"/>
  <c r="E40" i="17" s="1"/>
  <c r="B40" i="17"/>
  <c r="A40" i="17"/>
  <c r="C39" i="17"/>
  <c r="E39" i="17" s="1"/>
  <c r="B39" i="17"/>
  <c r="A39" i="17"/>
  <c r="C38" i="17"/>
  <c r="B38" i="17"/>
  <c r="A38" i="17"/>
  <c r="C37" i="17"/>
  <c r="B37" i="17"/>
  <c r="A37" i="17"/>
  <c r="C36" i="17"/>
  <c r="B36" i="17"/>
  <c r="A36" i="17"/>
  <c r="C35" i="17"/>
  <c r="G35" i="17" s="1"/>
  <c r="D18" i="5" s="1"/>
  <c r="B35" i="17"/>
  <c r="A35" i="17"/>
  <c r="C34" i="17"/>
  <c r="B34" i="17"/>
  <c r="A34" i="17"/>
  <c r="C33" i="17"/>
  <c r="B33" i="17"/>
  <c r="A33" i="17"/>
  <c r="C32" i="17"/>
  <c r="E32" i="17" s="1"/>
  <c r="B32" i="17"/>
  <c r="A32" i="17"/>
  <c r="C31" i="17"/>
  <c r="B31" i="17"/>
  <c r="A31" i="17"/>
  <c r="C30" i="17"/>
  <c r="B30" i="17"/>
  <c r="A30" i="17"/>
  <c r="C29" i="17"/>
  <c r="E29" i="17" s="1"/>
  <c r="B29" i="17"/>
  <c r="A29" i="17"/>
  <c r="C28" i="17"/>
  <c r="E28" i="17" s="1"/>
  <c r="B28" i="17"/>
  <c r="A28" i="17"/>
  <c r="C27" i="17"/>
  <c r="G27" i="17" s="1"/>
  <c r="D14" i="5" s="1"/>
  <c r="B27" i="17"/>
  <c r="A27" i="17"/>
  <c r="C26" i="17"/>
  <c r="E26" i="17" s="1"/>
  <c r="B26" i="17"/>
  <c r="A26" i="17"/>
  <c r="C25" i="17"/>
  <c r="B25" i="17"/>
  <c r="A25" i="17"/>
  <c r="C24" i="17"/>
  <c r="E24" i="17" s="1"/>
  <c r="B24" i="17"/>
  <c r="A24" i="17"/>
  <c r="C23" i="17"/>
  <c r="G23" i="17" s="1"/>
  <c r="D12" i="5" s="1"/>
  <c r="B23" i="17"/>
  <c r="A23" i="17"/>
  <c r="C22" i="17"/>
  <c r="E22" i="17" s="1"/>
  <c r="B22" i="17"/>
  <c r="A22" i="17"/>
  <c r="C21" i="17"/>
  <c r="B21" i="17"/>
  <c r="A21" i="17"/>
  <c r="C20" i="17"/>
  <c r="B20" i="17"/>
  <c r="A20" i="17"/>
  <c r="C19" i="17"/>
  <c r="B19" i="17"/>
  <c r="A19" i="17"/>
  <c r="C18" i="17"/>
  <c r="E18" i="17" s="1"/>
  <c r="B18" i="17"/>
  <c r="A18" i="17"/>
  <c r="C17" i="17"/>
  <c r="B17" i="17"/>
  <c r="A17" i="17"/>
  <c r="C16" i="17"/>
  <c r="B16" i="17"/>
  <c r="A16" i="17"/>
  <c r="C15" i="17"/>
  <c r="G15" i="17" s="1"/>
  <c r="D8" i="5" s="1"/>
  <c r="B15" i="17"/>
  <c r="A15" i="17"/>
  <c r="C14" i="17"/>
  <c r="E14" i="17" s="1"/>
  <c r="B14" i="17"/>
  <c r="A14" i="17"/>
  <c r="C13" i="17"/>
  <c r="B13" i="17"/>
  <c r="A13" i="17"/>
  <c r="C12" i="17"/>
  <c r="E12" i="17" s="1"/>
  <c r="B12" i="17"/>
  <c r="A12" i="17"/>
  <c r="C11" i="17"/>
  <c r="B11" i="17"/>
  <c r="A11" i="17"/>
  <c r="C10" i="17"/>
  <c r="B10" i="17"/>
  <c r="A10" i="17"/>
  <c r="C9" i="17"/>
  <c r="B9" i="17"/>
  <c r="A9" i="17"/>
  <c r="C8" i="17"/>
  <c r="E8" i="17" s="1"/>
  <c r="B8" i="17"/>
  <c r="A8" i="17"/>
  <c r="C7" i="17"/>
  <c r="E7" i="17" s="1"/>
  <c r="B7" i="17"/>
  <c r="A7" i="17"/>
  <c r="C6" i="17"/>
  <c r="B6" i="17"/>
  <c r="A6" i="17"/>
  <c r="C5" i="17"/>
  <c r="B5" i="17"/>
  <c r="A5" i="17"/>
  <c r="C4" i="17"/>
  <c r="E4" i="17" s="1"/>
  <c r="B4" i="17"/>
  <c r="A4" i="17"/>
  <c r="H1" i="1"/>
  <c r="C5" i="1"/>
  <c r="D5" i="1"/>
  <c r="C6" i="1"/>
  <c r="D6" i="1"/>
  <c r="C7" i="1"/>
  <c r="D7" i="1"/>
  <c r="C8" i="1"/>
  <c r="D8" i="1"/>
  <c r="C9" i="1"/>
  <c r="D9" i="1"/>
  <c r="C10" i="1"/>
  <c r="D10" i="1"/>
  <c r="C11" i="1"/>
  <c r="D11" i="1"/>
  <c r="C12" i="1"/>
  <c r="D12" i="1"/>
  <c r="C13" i="1"/>
  <c r="D13" i="1"/>
  <c r="C14" i="1"/>
  <c r="D14" i="1"/>
  <c r="C15" i="1"/>
  <c r="D15" i="1"/>
  <c r="C16" i="1"/>
  <c r="D16" i="1"/>
  <c r="C17" i="1"/>
  <c r="D17" i="1"/>
  <c r="C18" i="1"/>
  <c r="D18" i="1"/>
  <c r="C19" i="1"/>
  <c r="D19" i="1"/>
  <c r="C20" i="1"/>
  <c r="D20" i="1"/>
  <c r="C21" i="1"/>
  <c r="D21" i="1"/>
  <c r="C22" i="1"/>
  <c r="D22" i="1"/>
  <c r="C23" i="1"/>
  <c r="D23" i="1"/>
  <c r="C24" i="1"/>
  <c r="D24" i="1"/>
  <c r="C25" i="1"/>
  <c r="D25" i="1"/>
  <c r="C26" i="1"/>
  <c r="D26" i="1"/>
  <c r="C27" i="1"/>
  <c r="D27" i="1"/>
  <c r="C28" i="1"/>
  <c r="D28" i="1"/>
  <c r="C29" i="1"/>
  <c r="D29" i="1"/>
  <c r="C30" i="1"/>
  <c r="D30" i="1"/>
  <c r="C31" i="1"/>
  <c r="D31" i="1"/>
  <c r="C32" i="1"/>
  <c r="D32" i="1"/>
  <c r="C33" i="1"/>
  <c r="D33" i="1"/>
  <c r="C34" i="1"/>
  <c r="D34" i="1"/>
  <c r="C35" i="1"/>
  <c r="D35" i="1"/>
  <c r="C36" i="1"/>
  <c r="D36" i="1"/>
  <c r="C37" i="1"/>
  <c r="D37" i="1"/>
  <c r="C38" i="1"/>
  <c r="D38" i="1"/>
  <c r="C39" i="1"/>
  <c r="D39" i="1"/>
  <c r="C40" i="1"/>
  <c r="D40" i="1"/>
  <c r="C41" i="1"/>
  <c r="D41" i="1"/>
  <c r="C42" i="1"/>
  <c r="D42" i="1"/>
  <c r="C43" i="1"/>
  <c r="D43" i="1"/>
  <c r="C44" i="1"/>
  <c r="D44" i="1"/>
  <c r="C45" i="1"/>
  <c r="D45" i="1"/>
  <c r="C46" i="1"/>
  <c r="D46" i="1"/>
  <c r="C47" i="1"/>
  <c r="D47" i="1"/>
  <c r="C48" i="1"/>
  <c r="D48" i="1"/>
  <c r="C49" i="1"/>
  <c r="D49" i="1"/>
  <c r="C50" i="1"/>
  <c r="D50" i="1"/>
  <c r="C51" i="1"/>
  <c r="D51" i="1"/>
  <c r="C52" i="1"/>
  <c r="D52" i="1"/>
  <c r="C53" i="1"/>
  <c r="D53" i="1"/>
  <c r="C54" i="1"/>
  <c r="D54" i="1"/>
  <c r="C55" i="1"/>
  <c r="D55" i="1"/>
  <c r="C56" i="1"/>
  <c r="D56" i="1"/>
  <c r="C57" i="1"/>
  <c r="D57" i="1"/>
  <c r="C58" i="1"/>
  <c r="D58" i="1"/>
  <c r="C59" i="1"/>
  <c r="D59" i="1"/>
  <c r="C60" i="1"/>
  <c r="D60" i="1"/>
  <c r="C61" i="1"/>
  <c r="D61" i="1"/>
  <c r="C62" i="1"/>
  <c r="D62" i="1"/>
  <c r="C63" i="1"/>
  <c r="D63" i="1"/>
  <c r="C64" i="1"/>
  <c r="D64" i="1"/>
  <c r="C65" i="1"/>
  <c r="D65" i="1"/>
  <c r="C66" i="1"/>
  <c r="D66" i="1"/>
  <c r="C67" i="1"/>
  <c r="D67" i="1"/>
  <c r="C68" i="1"/>
  <c r="D68" i="1"/>
  <c r="C69" i="1"/>
  <c r="D69" i="1"/>
  <c r="C70" i="1"/>
  <c r="D70" i="1"/>
  <c r="C71" i="1"/>
  <c r="D71" i="1"/>
  <c r="C72" i="1"/>
  <c r="D72" i="1"/>
  <c r="C73" i="1"/>
  <c r="D73" i="1"/>
  <c r="C74" i="1"/>
  <c r="D74" i="1"/>
  <c r="C75" i="1"/>
  <c r="D75" i="1"/>
  <c r="C76" i="1"/>
  <c r="D76" i="1"/>
  <c r="C77" i="1"/>
  <c r="D77" i="1"/>
  <c r="C78" i="1"/>
  <c r="D78" i="1"/>
  <c r="C79" i="1"/>
  <c r="D79" i="1"/>
  <c r="C80" i="1"/>
  <c r="D80" i="1"/>
  <c r="C81" i="1"/>
  <c r="D81" i="1"/>
  <c r="C82" i="1"/>
  <c r="D82" i="1"/>
  <c r="C83" i="1"/>
  <c r="D83" i="1"/>
  <c r="C84" i="1"/>
  <c r="D84" i="1"/>
  <c r="C85" i="1"/>
  <c r="D85" i="1"/>
  <c r="C86" i="1"/>
  <c r="D86" i="1"/>
  <c r="C87" i="1"/>
  <c r="D87" i="1"/>
  <c r="C88" i="1"/>
  <c r="D88" i="1"/>
  <c r="C89" i="1"/>
  <c r="D89" i="1"/>
  <c r="C90" i="1"/>
  <c r="D90" i="1"/>
  <c r="C91" i="1"/>
  <c r="D91" i="1"/>
  <c r="C92" i="1"/>
  <c r="D92" i="1"/>
  <c r="C93" i="1"/>
  <c r="D93" i="1"/>
  <c r="C94" i="1"/>
  <c r="D94" i="1"/>
  <c r="C95" i="1"/>
  <c r="D95" i="1"/>
  <c r="C96" i="1"/>
  <c r="D96" i="1"/>
  <c r="C97" i="1"/>
  <c r="D97" i="1"/>
  <c r="C98" i="1"/>
  <c r="D98" i="1"/>
  <c r="C99" i="1"/>
  <c r="D99" i="1"/>
  <c r="C100" i="1"/>
  <c r="D100" i="1"/>
  <c r="C101" i="1"/>
  <c r="D101" i="1"/>
  <c r="C102" i="1"/>
  <c r="D102" i="1"/>
  <c r="C103" i="1"/>
  <c r="D103" i="1"/>
  <c r="C104" i="1"/>
  <c r="D104" i="1"/>
  <c r="C105" i="1"/>
  <c r="D105" i="1"/>
  <c r="C106" i="1"/>
  <c r="D106" i="1"/>
  <c r="C107" i="1"/>
  <c r="D107" i="1"/>
  <c r="C108" i="1"/>
  <c r="D108" i="1"/>
  <c r="C109" i="1"/>
  <c r="D109" i="1"/>
  <c r="C110" i="1"/>
  <c r="D110" i="1"/>
  <c r="C111" i="1"/>
  <c r="D111" i="1"/>
  <c r="C112" i="1"/>
  <c r="D112" i="1"/>
  <c r="C113" i="1"/>
  <c r="D113" i="1"/>
  <c r="C114" i="1"/>
  <c r="D114" i="1"/>
  <c r="C115" i="1"/>
  <c r="D115" i="1"/>
  <c r="C116" i="1"/>
  <c r="D116" i="1"/>
  <c r="C117" i="1"/>
  <c r="D117" i="1"/>
  <c r="C118" i="1"/>
  <c r="D118" i="1"/>
  <c r="C119" i="1"/>
  <c r="D119" i="1"/>
  <c r="C120" i="1"/>
  <c r="D120" i="1"/>
  <c r="C121" i="1"/>
  <c r="D121" i="1"/>
  <c r="C122" i="1"/>
  <c r="D122" i="1"/>
  <c r="C123" i="1"/>
  <c r="D123" i="1"/>
  <c r="C124" i="1"/>
  <c r="D124" i="1"/>
  <c r="C125" i="1"/>
  <c r="D125" i="1"/>
  <c r="C126" i="1"/>
  <c r="D126" i="1"/>
  <c r="C127" i="1"/>
  <c r="D127" i="1"/>
  <c r="C128" i="1"/>
  <c r="D128" i="1"/>
  <c r="C129" i="1"/>
  <c r="D129" i="1"/>
  <c r="C130" i="1"/>
  <c r="D130" i="1"/>
  <c r="F130" i="1" s="1"/>
  <c r="C131" i="1"/>
  <c r="D131" i="1"/>
  <c r="F131" i="1" s="1"/>
  <c r="C132" i="1"/>
  <c r="D132" i="1"/>
  <c r="C133" i="1"/>
  <c r="D133" i="1"/>
  <c r="C134" i="1"/>
  <c r="D134" i="1"/>
  <c r="C135" i="1"/>
  <c r="D135" i="1"/>
  <c r="F135" i="1" s="1"/>
  <c r="C136" i="1"/>
  <c r="D136" i="1"/>
  <c r="F136" i="1" s="1"/>
  <c r="C137" i="1"/>
  <c r="D137" i="1"/>
  <c r="F137" i="1" s="1"/>
  <c r="C138" i="1"/>
  <c r="D138" i="1"/>
  <c r="C139" i="1"/>
  <c r="D139" i="1"/>
  <c r="C140" i="1"/>
  <c r="D140" i="1"/>
  <c r="E140" i="1" s="1"/>
  <c r="C141" i="1"/>
  <c r="D141" i="1"/>
  <c r="F141" i="1" s="1"/>
  <c r="C142" i="1"/>
  <c r="D142" i="1"/>
  <c r="C143" i="1"/>
  <c r="D143" i="1"/>
  <c r="F143" i="1" s="1"/>
  <c r="C144" i="1"/>
  <c r="D144" i="1"/>
  <c r="C145" i="1"/>
  <c r="D145" i="1"/>
  <c r="C146" i="1"/>
  <c r="D146" i="1"/>
  <c r="E146" i="1" s="1"/>
  <c r="C147" i="1"/>
  <c r="D147" i="1"/>
  <c r="C148" i="1"/>
  <c r="D148" i="1"/>
  <c r="F148" i="1" s="1"/>
  <c r="C149" i="1"/>
  <c r="D149" i="1"/>
  <c r="F149" i="1" s="1"/>
  <c r="C150" i="1"/>
  <c r="D150" i="1"/>
  <c r="C151" i="1"/>
  <c r="D151" i="1"/>
  <c r="C152" i="1"/>
  <c r="D152" i="1"/>
  <c r="E152" i="1" s="1"/>
  <c r="C153" i="1"/>
  <c r="D153" i="1"/>
  <c r="C154" i="1"/>
  <c r="D154" i="1"/>
  <c r="F154" i="1" s="1"/>
  <c r="C155" i="1"/>
  <c r="D155" i="1"/>
  <c r="F155" i="1" s="1"/>
  <c r="C156" i="1"/>
  <c r="D156" i="1"/>
  <c r="C157" i="1"/>
  <c r="D157" i="1"/>
  <c r="C158" i="1"/>
  <c r="D158" i="1"/>
  <c r="F158" i="1" s="1"/>
  <c r="C159" i="1"/>
  <c r="D159" i="1"/>
  <c r="C160" i="1"/>
  <c r="D160" i="1"/>
  <c r="F160" i="1" s="1"/>
  <c r="C161" i="1"/>
  <c r="D161" i="1"/>
  <c r="F161" i="1" s="1"/>
  <c r="C162" i="1"/>
  <c r="D162" i="1"/>
  <c r="C163" i="1"/>
  <c r="D163" i="1"/>
  <c r="C164" i="1"/>
  <c r="D164" i="1"/>
  <c r="E164" i="1" s="1"/>
  <c r="C165" i="1"/>
  <c r="D165" i="1"/>
  <c r="F165" i="1" s="1"/>
  <c r="C166" i="1"/>
  <c r="D166" i="1"/>
  <c r="C167" i="1"/>
  <c r="D167" i="1"/>
  <c r="F167" i="1" s="1"/>
  <c r="C168" i="1"/>
  <c r="D168" i="1"/>
  <c r="C169" i="1"/>
  <c r="D169" i="1"/>
  <c r="C170" i="1"/>
  <c r="D170" i="1"/>
  <c r="E170" i="1" s="1"/>
  <c r="C171" i="1"/>
  <c r="D171" i="1"/>
  <c r="C172" i="1"/>
  <c r="D172" i="1"/>
  <c r="C173" i="1"/>
  <c r="D173" i="1"/>
  <c r="F173" i="1" s="1"/>
  <c r="C174" i="1"/>
  <c r="D174" i="1"/>
  <c r="C175" i="1"/>
  <c r="D175" i="1"/>
  <c r="C176" i="1"/>
  <c r="D176" i="1"/>
  <c r="E176" i="1" s="1"/>
  <c r="C177" i="1"/>
  <c r="D177" i="1"/>
  <c r="C178" i="1"/>
  <c r="D178" i="1"/>
  <c r="C179" i="1"/>
  <c r="D179" i="1"/>
  <c r="F179" i="1" s="1"/>
  <c r="C180" i="1"/>
  <c r="D180" i="1"/>
  <c r="C181" i="1"/>
  <c r="D181" i="1"/>
  <c r="C182" i="1"/>
  <c r="D182" i="1"/>
  <c r="F182" i="1" s="1"/>
  <c r="C183" i="1"/>
  <c r="D183" i="1"/>
  <c r="F183" i="1" s="1"/>
  <c r="C184" i="1"/>
  <c r="D184" i="1"/>
  <c r="F184" i="1" s="1"/>
  <c r="C185" i="1"/>
  <c r="D185" i="1"/>
  <c r="F185" i="1" s="1"/>
  <c r="C186" i="1"/>
  <c r="D186" i="1"/>
  <c r="C187" i="1"/>
  <c r="D187" i="1"/>
  <c r="C188" i="1"/>
  <c r="D188" i="1"/>
  <c r="E188" i="1" s="1"/>
  <c r="C189" i="1"/>
  <c r="D189" i="1"/>
  <c r="C190" i="1"/>
  <c r="D190" i="1"/>
  <c r="C191" i="1"/>
  <c r="D191" i="1"/>
  <c r="F191" i="1" s="1"/>
  <c r="C192" i="1"/>
  <c r="D192" i="1"/>
  <c r="C193" i="1"/>
  <c r="D193" i="1"/>
  <c r="C194" i="1"/>
  <c r="D194" i="1"/>
  <c r="E194" i="1" s="1"/>
  <c r="C195" i="1"/>
  <c r="D195" i="1"/>
  <c r="C196" i="1"/>
  <c r="D196" i="1"/>
  <c r="C197" i="1"/>
  <c r="D197" i="1"/>
  <c r="F197" i="1" s="1"/>
  <c r="C198" i="1"/>
  <c r="D198" i="1"/>
  <c r="C199" i="1"/>
  <c r="D199" i="1"/>
  <c r="C200" i="1"/>
  <c r="D200" i="1"/>
  <c r="F200" i="1" s="1"/>
  <c r="C201" i="1"/>
  <c r="D201" i="1"/>
  <c r="F201" i="1" s="1"/>
  <c r="C202" i="1"/>
  <c r="D202" i="1"/>
  <c r="C203" i="1"/>
  <c r="D203" i="1"/>
  <c r="F203" i="1" s="1"/>
  <c r="C204" i="1"/>
  <c r="D204" i="1"/>
  <c r="C205" i="1"/>
  <c r="D205" i="1"/>
  <c r="C206" i="1"/>
  <c r="D206" i="1"/>
  <c r="F206" i="1" s="1"/>
  <c r="C207" i="1"/>
  <c r="D207" i="1"/>
  <c r="C208" i="1"/>
  <c r="D208" i="1"/>
  <c r="F208" i="1" s="1"/>
  <c r="C209" i="1"/>
  <c r="D209" i="1"/>
  <c r="F209" i="1" s="1"/>
  <c r="C210" i="1"/>
  <c r="D210" i="1"/>
  <c r="C211" i="1"/>
  <c r="D211" i="1"/>
  <c r="C212" i="1"/>
  <c r="D212" i="1"/>
  <c r="E212" i="1" s="1"/>
  <c r="C213" i="1"/>
  <c r="D213" i="1"/>
  <c r="C214" i="1"/>
  <c r="D214" i="1"/>
  <c r="F214" i="1" s="1"/>
  <c r="C215" i="1"/>
  <c r="D215" i="1"/>
  <c r="F215" i="1" s="1"/>
  <c r="C216" i="1"/>
  <c r="D216" i="1"/>
  <c r="C217" i="1"/>
  <c r="D217" i="1"/>
  <c r="C218" i="1"/>
  <c r="D218" i="1"/>
  <c r="E218" i="1" s="1"/>
  <c r="C219" i="1"/>
  <c r="D219" i="1"/>
  <c r="F219" i="1" s="1"/>
  <c r="C220" i="1"/>
  <c r="D220" i="1"/>
  <c r="C221" i="1"/>
  <c r="D221" i="1"/>
  <c r="F221" i="1" s="1"/>
  <c r="C222" i="1"/>
  <c r="D222" i="1"/>
  <c r="C223" i="1"/>
  <c r="D223" i="1"/>
  <c r="C224" i="1"/>
  <c r="D224" i="1"/>
  <c r="E224" i="1" s="1"/>
  <c r="C225" i="1"/>
  <c r="D225" i="1"/>
  <c r="F225" i="1" s="1"/>
  <c r="C226" i="1"/>
  <c r="D226" i="1"/>
  <c r="C227" i="1"/>
  <c r="D227" i="1"/>
  <c r="F227" i="1" s="1"/>
  <c r="C228" i="1"/>
  <c r="D228" i="1"/>
  <c r="C229" i="1"/>
  <c r="D229" i="1"/>
  <c r="C230" i="1"/>
  <c r="D230" i="1"/>
  <c r="F230" i="1" s="1"/>
  <c r="C231" i="1"/>
  <c r="D231" i="1"/>
  <c r="C232" i="1"/>
  <c r="D232" i="1"/>
  <c r="C233" i="1"/>
  <c r="D233" i="1"/>
  <c r="F233" i="1" s="1"/>
  <c r="C234" i="1"/>
  <c r="D234" i="1"/>
  <c r="C235" i="1"/>
  <c r="D235" i="1"/>
  <c r="C236" i="1"/>
  <c r="D236" i="1"/>
  <c r="E236" i="1" s="1"/>
  <c r="C237" i="1"/>
  <c r="D237" i="1"/>
  <c r="F237" i="1" s="1"/>
  <c r="C238" i="1"/>
  <c r="D238" i="1"/>
  <c r="C239" i="1"/>
  <c r="D239" i="1"/>
  <c r="F239" i="1" s="1"/>
  <c r="C240" i="1"/>
  <c r="D240" i="1"/>
  <c r="C241" i="1"/>
  <c r="D241" i="1"/>
  <c r="C242" i="1"/>
  <c r="D242" i="1"/>
  <c r="E242" i="1" s="1"/>
  <c r="C243" i="1"/>
  <c r="D243" i="1"/>
  <c r="C244" i="1"/>
  <c r="D244" i="1"/>
  <c r="C245" i="1"/>
  <c r="D245" i="1"/>
  <c r="F245" i="1" s="1"/>
  <c r="C246" i="1"/>
  <c r="D246" i="1"/>
  <c r="C247" i="1"/>
  <c r="D247" i="1"/>
  <c r="C248" i="1"/>
  <c r="D248" i="1"/>
  <c r="E248" i="1" s="1"/>
  <c r="C249" i="1"/>
  <c r="D249" i="1"/>
  <c r="C250" i="1"/>
  <c r="D250" i="1"/>
  <c r="F250" i="1" s="1"/>
  <c r="C251" i="1"/>
  <c r="D251" i="1"/>
  <c r="F251" i="1" s="1"/>
  <c r="D4" i="1"/>
  <c r="C4"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64" i="10" s="1"/>
  <c r="A129" i="1"/>
  <c r="A130" i="1"/>
  <c r="A65" i="10" s="1"/>
  <c r="A131" i="1"/>
  <c r="A132" i="1"/>
  <c r="A66" i="10" s="1"/>
  <c r="A133" i="1"/>
  <c r="A134" i="1"/>
  <c r="A67" i="10" s="1"/>
  <c r="A135" i="1"/>
  <c r="A136" i="1"/>
  <c r="A68" i="10" s="1"/>
  <c r="A137" i="1"/>
  <c r="A138" i="1"/>
  <c r="A69" i="10" s="1"/>
  <c r="A139" i="1"/>
  <c r="A140" i="1"/>
  <c r="A70" i="10" s="1"/>
  <c r="A141" i="1"/>
  <c r="A142" i="1"/>
  <c r="A71" i="10" s="1"/>
  <c r="A143" i="1"/>
  <c r="A144" i="1"/>
  <c r="A72" i="10" s="1"/>
  <c r="A145" i="1"/>
  <c r="A146" i="1"/>
  <c r="A73" i="10" s="1"/>
  <c r="A147" i="1"/>
  <c r="A148" i="1"/>
  <c r="A74" i="10" s="1"/>
  <c r="A149" i="1"/>
  <c r="A150" i="1"/>
  <c r="A75" i="10" s="1"/>
  <c r="A151" i="1"/>
  <c r="A152" i="1"/>
  <c r="A76" i="10" s="1"/>
  <c r="A153" i="1"/>
  <c r="A154" i="1"/>
  <c r="A77" i="10" s="1"/>
  <c r="A155" i="1"/>
  <c r="A156" i="1"/>
  <c r="A78" i="10" s="1"/>
  <c r="A157" i="1"/>
  <c r="A158" i="1"/>
  <c r="A79" i="10" s="1"/>
  <c r="A159" i="1"/>
  <c r="A160" i="1"/>
  <c r="A80" i="10" s="1"/>
  <c r="A161" i="1"/>
  <c r="A162" i="1"/>
  <c r="A81" i="10" s="1"/>
  <c r="A163" i="1"/>
  <c r="A164" i="1"/>
  <c r="A82" i="10" s="1"/>
  <c r="A165" i="1"/>
  <c r="A166" i="1"/>
  <c r="A83" i="10" s="1"/>
  <c r="A167" i="1"/>
  <c r="A168" i="1"/>
  <c r="A84" i="10" s="1"/>
  <c r="A169" i="1"/>
  <c r="A170" i="1"/>
  <c r="A85" i="10" s="1"/>
  <c r="A171" i="1"/>
  <c r="A172" i="1"/>
  <c r="A86" i="10" s="1"/>
  <c r="A173" i="1"/>
  <c r="A174" i="1"/>
  <c r="A87" i="10" s="1"/>
  <c r="A175" i="1"/>
  <c r="A176" i="1"/>
  <c r="A88" i="10" s="1"/>
  <c r="A177" i="1"/>
  <c r="A178" i="1"/>
  <c r="A89" i="10" s="1"/>
  <c r="A179" i="1"/>
  <c r="A180" i="1"/>
  <c r="A90" i="10" s="1"/>
  <c r="A181" i="1"/>
  <c r="A182" i="1"/>
  <c r="A91" i="10" s="1"/>
  <c r="A183" i="1"/>
  <c r="A184" i="1"/>
  <c r="A92" i="10" s="1"/>
  <c r="A185" i="1"/>
  <c r="A186" i="1"/>
  <c r="A93" i="10" s="1"/>
  <c r="A187" i="1"/>
  <c r="A188" i="1"/>
  <c r="A94" i="10" s="1"/>
  <c r="A189" i="1"/>
  <c r="A190" i="1"/>
  <c r="A95" i="10" s="1"/>
  <c r="A191" i="1"/>
  <c r="A192" i="1"/>
  <c r="A96" i="10" s="1"/>
  <c r="A193" i="1"/>
  <c r="A194" i="1"/>
  <c r="A97" i="10" s="1"/>
  <c r="A195" i="1"/>
  <c r="A196" i="1"/>
  <c r="A98" i="10" s="1"/>
  <c r="A197" i="1"/>
  <c r="A198" i="1"/>
  <c r="A99" i="10" s="1"/>
  <c r="A199" i="1"/>
  <c r="A200" i="1"/>
  <c r="A100" i="10" s="1"/>
  <c r="A201" i="1"/>
  <c r="A202" i="1"/>
  <c r="A101" i="10" s="1"/>
  <c r="A203" i="1"/>
  <c r="A204" i="1"/>
  <c r="A102" i="10" s="1"/>
  <c r="A205" i="1"/>
  <c r="A206" i="1"/>
  <c r="A103" i="10" s="1"/>
  <c r="A207" i="1"/>
  <c r="A208" i="1"/>
  <c r="A104" i="10" s="1"/>
  <c r="A209" i="1"/>
  <c r="A210" i="1"/>
  <c r="A105" i="10" s="1"/>
  <c r="A211" i="1"/>
  <c r="A212" i="1"/>
  <c r="A106" i="10" s="1"/>
  <c r="A213" i="1"/>
  <c r="A214" i="1"/>
  <c r="A107" i="10" s="1"/>
  <c r="A215" i="1"/>
  <c r="A216" i="1"/>
  <c r="A108" i="10" s="1"/>
  <c r="A217" i="1"/>
  <c r="A218" i="1"/>
  <c r="A109" i="10" s="1"/>
  <c r="A219" i="1"/>
  <c r="A220" i="1"/>
  <c r="A110" i="10" s="1"/>
  <c r="A221" i="1"/>
  <c r="A222" i="1"/>
  <c r="A111" i="10" s="1"/>
  <c r="A223" i="1"/>
  <c r="A224" i="1"/>
  <c r="A112" i="10" s="1"/>
  <c r="A225" i="1"/>
  <c r="A226" i="1"/>
  <c r="A113" i="10" s="1"/>
  <c r="A227" i="1"/>
  <c r="A228" i="1"/>
  <c r="A114" i="10" s="1"/>
  <c r="A229" i="1"/>
  <c r="A230" i="1"/>
  <c r="A115" i="10" s="1"/>
  <c r="A231" i="1"/>
  <c r="A232" i="1"/>
  <c r="A116" i="10" s="1"/>
  <c r="A233" i="1"/>
  <c r="A234" i="1"/>
  <c r="A117" i="10" s="1"/>
  <c r="A235" i="1"/>
  <c r="A236" i="1"/>
  <c r="A118" i="10" s="1"/>
  <c r="A237" i="1"/>
  <c r="A238" i="1"/>
  <c r="A119" i="10" s="1"/>
  <c r="A239" i="1"/>
  <c r="A240" i="1"/>
  <c r="A120" i="10" s="1"/>
  <c r="A241" i="1"/>
  <c r="A242" i="1"/>
  <c r="A121" i="10" s="1"/>
  <c r="A243" i="1"/>
  <c r="A244" i="1"/>
  <c r="A122" i="10" s="1"/>
  <c r="A245" i="1"/>
  <c r="A246" i="1"/>
  <c r="A123" i="10" s="1"/>
  <c r="A247" i="1"/>
  <c r="A248" i="1"/>
  <c r="A124" i="10" s="1"/>
  <c r="A249" i="1"/>
  <c r="A250" i="1"/>
  <c r="A125" i="10" s="1"/>
  <c r="A251" i="1"/>
  <c r="A2" i="19" l="1"/>
  <c r="A3" i="5"/>
  <c r="A2" i="23"/>
  <c r="A5" i="5"/>
  <c r="A4" i="19"/>
  <c r="A4" i="23"/>
  <c r="A6" i="23"/>
  <c r="A7" i="5"/>
  <c r="A6" i="19"/>
  <c r="A9" i="5"/>
  <c r="A8" i="19"/>
  <c r="A8" i="23"/>
  <c r="A10" i="19"/>
  <c r="A10" i="23"/>
  <c r="A11" i="5"/>
  <c r="A12" i="23"/>
  <c r="A13" i="5"/>
  <c r="A12" i="19"/>
  <c r="A15" i="5"/>
  <c r="A14" i="23"/>
  <c r="A14" i="19"/>
  <c r="A17" i="5"/>
  <c r="A16" i="19"/>
  <c r="A16" i="23"/>
  <c r="A18" i="19"/>
  <c r="A18" i="23"/>
  <c r="A19" i="5"/>
  <c r="A20" i="19"/>
  <c r="A21" i="5"/>
  <c r="A20" i="23"/>
  <c r="A22" i="23"/>
  <c r="A23" i="5"/>
  <c r="A22" i="19"/>
  <c r="A24" i="23"/>
  <c r="A24" i="19"/>
  <c r="A25" i="5"/>
  <c r="A27" i="5"/>
  <c r="A26" i="23"/>
  <c r="A26" i="19"/>
  <c r="A29" i="5"/>
  <c r="A28" i="19"/>
  <c r="A28" i="23"/>
  <c r="A30" i="23"/>
  <c r="A31" i="5"/>
  <c r="A30" i="19"/>
  <c r="A33" i="5"/>
  <c r="A32" i="19"/>
  <c r="A32" i="23"/>
  <c r="A34" i="19"/>
  <c r="A34" i="23"/>
  <c r="A35" i="5"/>
  <c r="A36" i="23"/>
  <c r="A36" i="19"/>
  <c r="A37" i="5"/>
  <c r="A39" i="5"/>
  <c r="A38" i="19"/>
  <c r="A38" i="23"/>
  <c r="A41" i="5"/>
  <c r="A40" i="19"/>
  <c r="A40" i="23"/>
  <c r="A42" i="19"/>
  <c r="A42" i="23"/>
  <c r="A43" i="5"/>
  <c r="A45" i="5"/>
  <c r="A44" i="23"/>
  <c r="A44" i="19"/>
  <c r="A47" i="5"/>
  <c r="A46" i="19"/>
  <c r="A46" i="23"/>
  <c r="A48" i="23"/>
  <c r="A49" i="5"/>
  <c r="A48" i="19"/>
  <c r="A51" i="5"/>
  <c r="A50" i="19"/>
  <c r="A50" i="23"/>
  <c r="A53" i="5"/>
  <c r="A52" i="19"/>
  <c r="A52" i="23"/>
  <c r="A54" i="19"/>
  <c r="A54" i="23"/>
  <c r="A55" i="5"/>
  <c r="A56" i="19"/>
  <c r="A57" i="5"/>
  <c r="A56" i="23"/>
  <c r="A60" i="23"/>
  <c r="A61" i="5"/>
  <c r="A60" i="19"/>
  <c r="A63" i="5"/>
  <c r="A62" i="23"/>
  <c r="A62" i="19"/>
  <c r="A65" i="5"/>
  <c r="A64" i="19"/>
  <c r="A64" i="23"/>
  <c r="A67" i="5"/>
  <c r="A66" i="19"/>
  <c r="A66" i="23"/>
  <c r="A68" i="19"/>
  <c r="A69" i="5"/>
  <c r="A68" i="23"/>
  <c r="A70" i="23"/>
  <c r="A70" i="19"/>
  <c r="A71" i="5"/>
  <c r="A72" i="23"/>
  <c r="A72" i="19"/>
  <c r="A73" i="5"/>
  <c r="A75" i="5"/>
  <c r="A74" i="23"/>
  <c r="A74" i="19"/>
  <c r="A77" i="5"/>
  <c r="A76" i="19"/>
  <c r="A76" i="23"/>
  <c r="A78" i="23"/>
  <c r="A79" i="5"/>
  <c r="A78" i="19"/>
  <c r="A81" i="5"/>
  <c r="A80" i="19"/>
  <c r="A80" i="23"/>
  <c r="A82" i="19"/>
  <c r="A82" i="23"/>
  <c r="A83" i="5"/>
  <c r="A84" i="23"/>
  <c r="A84" i="19"/>
  <c r="A85" i="5"/>
  <c r="A87" i="5"/>
  <c r="A86" i="19"/>
  <c r="A86" i="23"/>
  <c r="A89" i="5"/>
  <c r="A88" i="19"/>
  <c r="A88" i="23"/>
  <c r="A90" i="19"/>
  <c r="A90" i="23"/>
  <c r="A91" i="5"/>
  <c r="A93" i="5"/>
  <c r="A92" i="23"/>
  <c r="A92" i="19"/>
  <c r="A95" i="5"/>
  <c r="A94" i="19"/>
  <c r="A94" i="23"/>
  <c r="A96" i="23"/>
  <c r="A96" i="19"/>
  <c r="A97" i="5"/>
  <c r="A99" i="5"/>
  <c r="A98" i="19"/>
  <c r="A98" i="23"/>
  <c r="A101" i="5"/>
  <c r="A100" i="19"/>
  <c r="A100" i="23"/>
  <c r="A103" i="5"/>
  <c r="A102" i="23"/>
  <c r="A102" i="19"/>
  <c r="A105" i="5"/>
  <c r="A104" i="19"/>
  <c r="A104" i="23"/>
  <c r="A106" i="19"/>
  <c r="A106" i="23"/>
  <c r="A107" i="5"/>
  <c r="A108" i="23"/>
  <c r="A109" i="5"/>
  <c r="A108" i="19"/>
  <c r="A111" i="5"/>
  <c r="A110" i="19"/>
  <c r="A110" i="23"/>
  <c r="A113" i="5"/>
  <c r="A112" i="19"/>
  <c r="A112" i="23"/>
  <c r="A115" i="5"/>
  <c r="A114" i="19"/>
  <c r="A114" i="23"/>
  <c r="A117" i="5"/>
  <c r="A116" i="19"/>
  <c r="A116" i="23"/>
  <c r="A119" i="5"/>
  <c r="A118" i="19"/>
  <c r="A118" i="23"/>
  <c r="A120" i="23"/>
  <c r="A121" i="5"/>
  <c r="A120" i="19"/>
  <c r="A123" i="5"/>
  <c r="A122" i="23"/>
  <c r="A122" i="19"/>
  <c r="A125" i="5"/>
  <c r="A124" i="19"/>
  <c r="A124" i="23"/>
  <c r="A58" i="19"/>
  <c r="A59" i="5"/>
  <c r="A58" i="23"/>
  <c r="A4" i="5"/>
  <c r="A3" i="19"/>
  <c r="A3" i="23"/>
  <c r="A6" i="5"/>
  <c r="A5" i="19"/>
  <c r="A5" i="23"/>
  <c r="A7" i="19"/>
  <c r="A7" i="23"/>
  <c r="A8" i="5"/>
  <c r="A10" i="5"/>
  <c r="A9" i="19"/>
  <c r="A9" i="23"/>
  <c r="A11" i="23"/>
  <c r="A12" i="5"/>
  <c r="A11" i="19"/>
  <c r="A13" i="23"/>
  <c r="A14" i="5"/>
  <c r="A13" i="19"/>
  <c r="A16" i="5"/>
  <c r="A15" i="19"/>
  <c r="A15" i="23"/>
  <c r="A18" i="5"/>
  <c r="A17" i="19"/>
  <c r="A17" i="23"/>
  <c r="A19" i="19"/>
  <c r="A19" i="23"/>
  <c r="A20" i="5"/>
  <c r="A22" i="5"/>
  <c r="A21" i="19"/>
  <c r="A21" i="23"/>
  <c r="A23" i="23"/>
  <c r="A23" i="19"/>
  <c r="A24" i="5"/>
  <c r="A25" i="23"/>
  <c r="A25" i="19"/>
  <c r="A26" i="5"/>
  <c r="A28" i="5"/>
  <c r="A27" i="19"/>
  <c r="A27" i="23"/>
  <c r="A30" i="5"/>
  <c r="A29" i="19"/>
  <c r="A29" i="23"/>
  <c r="A32" i="5"/>
  <c r="A31" i="19"/>
  <c r="A31" i="23"/>
  <c r="A34" i="5"/>
  <c r="A33" i="19"/>
  <c r="A33" i="23"/>
  <c r="A35" i="23"/>
  <c r="A36" i="5"/>
  <c r="A35" i="19"/>
  <c r="A37" i="23"/>
  <c r="A38" i="5"/>
  <c r="A37" i="19"/>
  <c r="A40" i="5"/>
  <c r="A39" i="19"/>
  <c r="A39" i="23"/>
  <c r="A42" i="5"/>
  <c r="A41" i="19"/>
  <c r="A41" i="23"/>
  <c r="A43" i="19"/>
  <c r="A43" i="23"/>
  <c r="A44" i="5"/>
  <c r="A45" i="23"/>
  <c r="A46" i="5"/>
  <c r="A45" i="19"/>
  <c r="A47" i="23"/>
  <c r="A48" i="5"/>
  <c r="A47" i="19"/>
  <c r="A49" i="23"/>
  <c r="A50" i="5"/>
  <c r="A49" i="19"/>
  <c r="A52" i="5"/>
  <c r="A51" i="19"/>
  <c r="A51" i="23"/>
  <c r="A54" i="5"/>
  <c r="A53" i="19"/>
  <c r="A53" i="23"/>
  <c r="A55" i="19"/>
  <c r="A56" i="5"/>
  <c r="A55" i="23"/>
  <c r="A57" i="19"/>
  <c r="A57" i="23"/>
  <c r="A58" i="5"/>
  <c r="A59" i="23"/>
  <c r="A60" i="5"/>
  <c r="A59" i="19"/>
  <c r="A61" i="23"/>
  <c r="A62" i="5"/>
  <c r="A61" i="19"/>
  <c r="A63" i="19"/>
  <c r="A64" i="5"/>
  <c r="A63" i="23"/>
  <c r="A66" i="5"/>
  <c r="A65" i="19"/>
  <c r="A65" i="23"/>
  <c r="A68" i="5"/>
  <c r="A67" i="19"/>
  <c r="A67" i="23"/>
  <c r="A70" i="5"/>
  <c r="A69" i="19"/>
  <c r="A69" i="23"/>
  <c r="A71" i="23"/>
  <c r="A71" i="19"/>
  <c r="A72" i="5"/>
  <c r="A73" i="23"/>
  <c r="A73" i="19"/>
  <c r="A74" i="5"/>
  <c r="A76" i="5"/>
  <c r="A75" i="19"/>
  <c r="A75" i="23"/>
  <c r="A78" i="5"/>
  <c r="A77" i="19"/>
  <c r="A77" i="23"/>
  <c r="A79" i="19"/>
  <c r="A80" i="5"/>
  <c r="A79" i="23"/>
  <c r="A82" i="5"/>
  <c r="A81" i="19"/>
  <c r="A81" i="23"/>
  <c r="A83" i="23"/>
  <c r="A84" i="5"/>
  <c r="A83" i="19"/>
  <c r="A85" i="23"/>
  <c r="A86" i="5"/>
  <c r="A85" i="19"/>
  <c r="A87" i="19"/>
  <c r="A88" i="5"/>
  <c r="A87" i="23"/>
  <c r="A90" i="5"/>
  <c r="A89" i="19"/>
  <c r="A89" i="23"/>
  <c r="A91" i="19"/>
  <c r="A91" i="23"/>
  <c r="A92" i="5"/>
  <c r="A93" i="23"/>
  <c r="A94" i="5"/>
  <c r="A93" i="19"/>
  <c r="A95" i="23"/>
  <c r="A96" i="5"/>
  <c r="A95" i="19"/>
  <c r="A97" i="23"/>
  <c r="A98" i="5"/>
  <c r="A97" i="19"/>
  <c r="A100" i="5"/>
  <c r="A99" i="19"/>
  <c r="A99" i="23"/>
  <c r="A102" i="5"/>
  <c r="A101" i="19"/>
  <c r="A101" i="23"/>
  <c r="A103" i="19"/>
  <c r="A103" i="23"/>
  <c r="A104" i="5"/>
  <c r="A106" i="5"/>
  <c r="A105" i="23"/>
  <c r="A105" i="19"/>
  <c r="A107" i="23"/>
  <c r="A108" i="5"/>
  <c r="A107" i="19"/>
  <c r="A109" i="23"/>
  <c r="A110" i="5"/>
  <c r="A109" i="19"/>
  <c r="A112" i="5"/>
  <c r="A111" i="19"/>
  <c r="A111" i="23"/>
  <c r="A114" i="5"/>
  <c r="A113" i="19"/>
  <c r="A113" i="23"/>
  <c r="A116" i="5"/>
  <c r="A115" i="23"/>
  <c r="A115" i="19"/>
  <c r="A117" i="23"/>
  <c r="A118" i="5"/>
  <c r="A117" i="19"/>
  <c r="A119" i="23"/>
  <c r="A119" i="19"/>
  <c r="A120" i="5"/>
  <c r="A121" i="23"/>
  <c r="A122" i="5"/>
  <c r="A121" i="19"/>
  <c r="A124" i="5"/>
  <c r="A123" i="19"/>
  <c r="A123" i="23"/>
  <c r="A126" i="5"/>
  <c r="A125" i="19"/>
  <c r="A125" i="23"/>
  <c r="E134" i="1"/>
  <c r="E249" i="1"/>
  <c r="E243" i="1"/>
  <c r="E231" i="1"/>
  <c r="E213" i="1"/>
  <c r="E207" i="1"/>
  <c r="E195" i="1"/>
  <c r="E189" i="1"/>
  <c r="E177" i="1"/>
  <c r="E171" i="1"/>
  <c r="E159" i="1"/>
  <c r="E153" i="1"/>
  <c r="E147" i="1"/>
  <c r="E129" i="1"/>
  <c r="E128" i="1"/>
  <c r="E244" i="1"/>
  <c r="E238" i="1"/>
  <c r="E232" i="1"/>
  <c r="E226" i="1"/>
  <c r="E220" i="1"/>
  <c r="E202" i="1"/>
  <c r="E196" i="1"/>
  <c r="E190" i="1"/>
  <c r="E178" i="1"/>
  <c r="E172" i="1"/>
  <c r="E166" i="1"/>
  <c r="E142" i="1"/>
  <c r="A5" i="22"/>
  <c r="A7" i="22"/>
  <c r="A8" i="22"/>
  <c r="A10" i="22"/>
  <c r="A15" i="22"/>
  <c r="A16" i="22"/>
  <c r="A18" i="22"/>
  <c r="A19" i="22"/>
  <c r="A23" i="22"/>
  <c r="A26" i="22"/>
  <c r="A27" i="22"/>
  <c r="A29" i="22"/>
  <c r="A31" i="22"/>
  <c r="A32" i="22"/>
  <c r="A33" i="22"/>
  <c r="A35" i="22"/>
  <c r="A38" i="22"/>
  <c r="A39" i="22"/>
  <c r="A43" i="22"/>
  <c r="A44" i="22"/>
  <c r="A45" i="22"/>
  <c r="A48" i="22"/>
  <c r="A54" i="22"/>
  <c r="A55" i="22"/>
  <c r="A56" i="22"/>
  <c r="A57" i="22"/>
  <c r="A61" i="22"/>
  <c r="A62" i="22"/>
  <c r="A63" i="22"/>
  <c r="E246" i="1"/>
  <c r="E240" i="1"/>
  <c r="E228" i="1"/>
  <c r="E222" i="1"/>
  <c r="E216" i="1"/>
  <c r="E210" i="1"/>
  <c r="E204" i="1"/>
  <c r="E198" i="1"/>
  <c r="E192" i="1"/>
  <c r="E180" i="1"/>
  <c r="E174" i="1"/>
  <c r="E168" i="1"/>
  <c r="E162" i="1"/>
  <c r="E156" i="1"/>
  <c r="E150" i="1"/>
  <c r="E144" i="1"/>
  <c r="E138" i="1"/>
  <c r="E132" i="1"/>
  <c r="A46" i="10"/>
  <c r="A22" i="10"/>
  <c r="A4" i="10"/>
  <c r="A57" i="10"/>
  <c r="A33" i="10"/>
  <c r="A9" i="10"/>
  <c r="A56" i="10"/>
  <c r="A32" i="10"/>
  <c r="A8" i="10"/>
  <c r="A55" i="10"/>
  <c r="A31" i="10"/>
  <c r="A7" i="10"/>
  <c r="A60" i="10"/>
  <c r="A54" i="10"/>
  <c r="A48" i="10"/>
  <c r="E251" i="1"/>
  <c r="B251" i="1" s="1"/>
  <c r="E239" i="1"/>
  <c r="B239" i="1" s="1"/>
  <c r="E221" i="1"/>
  <c r="B221" i="1" s="1"/>
  <c r="E215" i="1"/>
  <c r="B215" i="1" s="1"/>
  <c r="E209" i="1"/>
  <c r="B209" i="1" s="1"/>
  <c r="E203" i="1"/>
  <c r="B203" i="1" s="1"/>
  <c r="E197" i="1"/>
  <c r="B197" i="1" s="1"/>
  <c r="E191" i="1"/>
  <c r="B191" i="1" s="1"/>
  <c r="E185" i="1"/>
  <c r="B185" i="1" s="1"/>
  <c r="E179" i="1"/>
  <c r="B179" i="1" s="1"/>
  <c r="E173" i="1"/>
  <c r="B173" i="1" s="1"/>
  <c r="E167" i="1"/>
  <c r="B167" i="1" s="1"/>
  <c r="E161" i="1"/>
  <c r="B161" i="1" s="1"/>
  <c r="E155" i="1"/>
  <c r="B155" i="1" s="1"/>
  <c r="E149" i="1"/>
  <c r="B149" i="1" s="1"/>
  <c r="E143" i="1"/>
  <c r="B143" i="1" s="1"/>
  <c r="E137" i="1"/>
  <c r="B137" i="1" s="1"/>
  <c r="E131" i="1"/>
  <c r="B131" i="1" s="1"/>
  <c r="A52" i="10"/>
  <c r="A40" i="10"/>
  <c r="A28" i="10"/>
  <c r="A10" i="10"/>
  <c r="A63" i="10"/>
  <c r="A45" i="10"/>
  <c r="A21" i="10"/>
  <c r="A3" i="10"/>
  <c r="A62" i="10"/>
  <c r="A44" i="10"/>
  <c r="A26" i="10"/>
  <c r="A20" i="10"/>
  <c r="A2" i="10"/>
  <c r="A49" i="10"/>
  <c r="A37" i="10"/>
  <c r="A25" i="10"/>
  <c r="A13" i="10"/>
  <c r="A42" i="10"/>
  <c r="A36" i="10"/>
  <c r="A30" i="10"/>
  <c r="A24" i="10"/>
  <c r="A18" i="10"/>
  <c r="A12" i="10"/>
  <c r="A6" i="10"/>
  <c r="E245" i="1"/>
  <c r="B245" i="1" s="1"/>
  <c r="E233" i="1"/>
  <c r="B233" i="1" s="1"/>
  <c r="E227" i="1"/>
  <c r="B227" i="1" s="1"/>
  <c r="A58" i="10"/>
  <c r="A34" i="10"/>
  <c r="A16" i="10"/>
  <c r="A51" i="10"/>
  <c r="A39" i="10"/>
  <c r="A27" i="10"/>
  <c r="A15" i="10"/>
  <c r="A50" i="10"/>
  <c r="A38" i="10"/>
  <c r="A14" i="10"/>
  <c r="A61" i="10"/>
  <c r="A43" i="10"/>
  <c r="A19" i="10"/>
  <c r="A59" i="10"/>
  <c r="A53" i="10"/>
  <c r="A47" i="10"/>
  <c r="A41" i="10"/>
  <c r="A35" i="10"/>
  <c r="A29" i="10"/>
  <c r="A23" i="10"/>
  <c r="A17" i="10"/>
  <c r="A11" i="10"/>
  <c r="A5" i="10"/>
  <c r="E247" i="1"/>
  <c r="E241" i="1"/>
  <c r="E235" i="1"/>
  <c r="E229" i="1"/>
  <c r="E223" i="1"/>
  <c r="E217" i="1"/>
  <c r="E211" i="1"/>
  <c r="E205" i="1"/>
  <c r="E199" i="1"/>
  <c r="E193" i="1"/>
  <c r="E187" i="1"/>
  <c r="E181" i="1"/>
  <c r="E175" i="1"/>
  <c r="E169" i="1"/>
  <c r="E163" i="1"/>
  <c r="E157" i="1"/>
  <c r="E151" i="1"/>
  <c r="E145" i="1"/>
  <c r="E139" i="1"/>
  <c r="E133" i="1"/>
  <c r="E127" i="1"/>
  <c r="G39" i="17"/>
  <c r="D20" i="5" s="1"/>
  <c r="G227" i="17"/>
  <c r="D114" i="5" s="1"/>
  <c r="G231" i="17"/>
  <c r="D116" i="5" s="1"/>
  <c r="D200" i="17"/>
  <c r="F200" i="17" s="1"/>
  <c r="G203" i="17"/>
  <c r="D102" i="5" s="1"/>
  <c r="D114" i="17"/>
  <c r="D18" i="17"/>
  <c r="F18" i="17" s="1"/>
  <c r="D53" i="17"/>
  <c r="G183" i="17"/>
  <c r="D92" i="5" s="1"/>
  <c r="D156" i="17"/>
  <c r="F156" i="17" s="1"/>
  <c r="D125" i="17"/>
  <c r="E15" i="17"/>
  <c r="G155" i="17"/>
  <c r="D78" i="5" s="1"/>
  <c r="D91" i="17"/>
  <c r="F91" i="17" s="1"/>
  <c r="G83" i="17"/>
  <c r="D42" i="5" s="1"/>
  <c r="D241" i="17"/>
  <c r="D175" i="17"/>
  <c r="D9" i="17"/>
  <c r="D58" i="17"/>
  <c r="G179" i="17"/>
  <c r="D90" i="5" s="1"/>
  <c r="G251" i="17"/>
  <c r="D126" i="5" s="1"/>
  <c r="G131" i="17"/>
  <c r="D66" i="5" s="1"/>
  <c r="E53" i="17"/>
  <c r="E9" i="17"/>
  <c r="E104" i="17"/>
  <c r="D104" i="17"/>
  <c r="D43" i="17"/>
  <c r="G43" i="17"/>
  <c r="D22" i="5" s="1"/>
  <c r="E43" i="17"/>
  <c r="E140" i="17"/>
  <c r="D140" i="17"/>
  <c r="E129" i="17"/>
  <c r="D129" i="17"/>
  <c r="D94" i="17"/>
  <c r="E94" i="17"/>
  <c r="E235" i="17"/>
  <c r="G235" i="17"/>
  <c r="D118" i="5" s="1"/>
  <c r="D31" i="17"/>
  <c r="G31" i="17"/>
  <c r="D16" i="5" s="1"/>
  <c r="D61" i="17"/>
  <c r="E61" i="17"/>
  <c r="E31" i="17"/>
  <c r="E116" i="17"/>
  <c r="D116" i="17"/>
  <c r="E66" i="17"/>
  <c r="D66" i="17"/>
  <c r="E163" i="17"/>
  <c r="G163" i="17"/>
  <c r="D82" i="5" s="1"/>
  <c r="D21" i="17"/>
  <c r="E21" i="17"/>
  <c r="D63" i="17"/>
  <c r="G63" i="17"/>
  <c r="D32" i="5" s="1"/>
  <c r="E63" i="17"/>
  <c r="D11" i="17"/>
  <c r="E11" i="17"/>
  <c r="G11" i="17"/>
  <c r="D6" i="5" s="1"/>
  <c r="D82" i="17"/>
  <c r="D75" i="17"/>
  <c r="G75" i="17"/>
  <c r="D38" i="5" s="1"/>
  <c r="E75" i="17"/>
  <c r="D143" i="17"/>
  <c r="D35" i="17"/>
  <c r="D57" i="17"/>
  <c r="D79" i="17"/>
  <c r="D118" i="17"/>
  <c r="D162" i="17"/>
  <c r="F162" i="17" s="1"/>
  <c r="D195" i="17"/>
  <c r="D199" i="17"/>
  <c r="D228" i="17"/>
  <c r="F228" i="17" s="1"/>
  <c r="G79" i="17"/>
  <c r="D40" i="5" s="1"/>
  <c r="D13" i="17"/>
  <c r="D25" i="17"/>
  <c r="E35" i="17"/>
  <c r="D41" i="17"/>
  <c r="D47" i="17"/>
  <c r="E57" i="17"/>
  <c r="D69" i="17"/>
  <c r="E79" i="17"/>
  <c r="E118" i="17"/>
  <c r="D188" i="17"/>
  <c r="F188" i="17" s="1"/>
  <c r="E13" i="17"/>
  <c r="D19" i="17"/>
  <c r="E25" i="17"/>
  <c r="E41" i="17"/>
  <c r="D44" i="17"/>
  <c r="E47" i="17"/>
  <c r="E69" i="17"/>
  <c r="D225" i="17"/>
  <c r="F225" i="17" s="1"/>
  <c r="D236" i="17"/>
  <c r="F236" i="17" s="1"/>
  <c r="D7" i="17"/>
  <c r="F7" i="17" s="1"/>
  <c r="E19" i="17"/>
  <c r="D29" i="17"/>
  <c r="F29" i="17" s="1"/>
  <c r="D39" i="17"/>
  <c r="F39" i="17" s="1"/>
  <c r="E44" i="17"/>
  <c r="D51" i="17"/>
  <c r="F51" i="17" s="1"/>
  <c r="D73" i="17"/>
  <c r="F73" i="17" s="1"/>
  <c r="D108" i="17"/>
  <c r="F108" i="17" s="1"/>
  <c r="D166" i="17"/>
  <c r="F166" i="17" s="1"/>
  <c r="D177" i="17"/>
  <c r="F177" i="17" s="1"/>
  <c r="D214" i="17"/>
  <c r="F214" i="17" s="1"/>
  <c r="G115" i="17"/>
  <c r="D58" i="5" s="1"/>
  <c r="G19" i="17"/>
  <c r="D10" i="5" s="1"/>
  <c r="G7" i="17"/>
  <c r="G207" i="17"/>
  <c r="D104" i="5" s="1"/>
  <c r="G159" i="17"/>
  <c r="D80" i="5" s="1"/>
  <c r="G51" i="17"/>
  <c r="D26" i="5" s="1"/>
  <c r="G47" i="17"/>
  <c r="D24" i="5" s="1"/>
  <c r="D17" i="17"/>
  <c r="D33" i="17"/>
  <c r="D55" i="17"/>
  <c r="D67" i="17"/>
  <c r="D77" i="17"/>
  <c r="D149" i="17"/>
  <c r="G107" i="17"/>
  <c r="D54" i="5" s="1"/>
  <c r="E17" i="17"/>
  <c r="D20" i="17"/>
  <c r="D23" i="17"/>
  <c r="E33" i="17"/>
  <c r="D42" i="17"/>
  <c r="F42" i="17" s="1"/>
  <c r="D45" i="17"/>
  <c r="E55" i="17"/>
  <c r="E67" i="17"/>
  <c r="E77" i="17"/>
  <c r="D105" i="17"/>
  <c r="F105" i="17" s="1"/>
  <c r="D153" i="17"/>
  <c r="F153" i="17" s="1"/>
  <c r="D178" i="17"/>
  <c r="G199" i="17"/>
  <c r="D100" i="5" s="1"/>
  <c r="E20" i="17"/>
  <c r="E23" i="17"/>
  <c r="E45" i="17"/>
  <c r="D65" i="17"/>
  <c r="D81" i="17"/>
  <c r="D128" i="17"/>
  <c r="D142" i="17"/>
  <c r="G195" i="17"/>
  <c r="D98" i="5" s="1"/>
  <c r="D5" i="17"/>
  <c r="D27" i="17"/>
  <c r="D37" i="17"/>
  <c r="D40" i="17"/>
  <c r="F40" i="17" s="1"/>
  <c r="D49" i="17"/>
  <c r="D59" i="17"/>
  <c r="E65" i="17"/>
  <c r="D71" i="17"/>
  <c r="E81" i="17"/>
  <c r="D92" i="17"/>
  <c r="F92" i="17" s="1"/>
  <c r="E128" i="17"/>
  <c r="E142" i="17"/>
  <c r="D164" i="17"/>
  <c r="F164" i="17" s="1"/>
  <c r="D190" i="17"/>
  <c r="D212" i="17"/>
  <c r="F212" i="17" s="1"/>
  <c r="G191" i="17"/>
  <c r="D96" i="5" s="1"/>
  <c r="G143" i="17"/>
  <c r="D72" i="5" s="1"/>
  <c r="G95" i="17"/>
  <c r="D48" i="5" s="1"/>
  <c r="E5" i="17"/>
  <c r="D15" i="17"/>
  <c r="E27" i="17"/>
  <c r="D34" i="17"/>
  <c r="E37" i="17"/>
  <c r="E49" i="17"/>
  <c r="E59" i="17"/>
  <c r="D68" i="17"/>
  <c r="F68" i="17" s="1"/>
  <c r="E71" i="17"/>
  <c r="D106" i="17"/>
  <c r="E190" i="17"/>
  <c r="D198" i="17"/>
  <c r="D201" i="17"/>
  <c r="F201" i="17" s="1"/>
  <c r="D238" i="17"/>
  <c r="F238" i="17" s="1"/>
  <c r="D249" i="17"/>
  <c r="F249" i="17" s="1"/>
  <c r="G139" i="17"/>
  <c r="D70" i="5" s="1"/>
  <c r="G91" i="17"/>
  <c r="D46" i="5" s="1"/>
  <c r="E89" i="17"/>
  <c r="E213" i="17"/>
  <c r="D12" i="17"/>
  <c r="F12" i="17" s="1"/>
  <c r="D38" i="17"/>
  <c r="D64" i="17"/>
  <c r="E38" i="17"/>
  <c r="E64" i="17"/>
  <c r="D78" i="17"/>
  <c r="E78" i="17"/>
  <c r="E172" i="17"/>
  <c r="D172" i="17"/>
  <c r="D10" i="17"/>
  <c r="D62" i="17"/>
  <c r="F62" i="17" s="1"/>
  <c r="E99" i="17"/>
  <c r="E169" i="17"/>
  <c r="E10" i="17"/>
  <c r="D99" i="17"/>
  <c r="D60" i="17"/>
  <c r="F60" i="17" s="1"/>
  <c r="E34" i="17"/>
  <c r="E87" i="17"/>
  <c r="D87" i="17"/>
  <c r="D154" i="17"/>
  <c r="D32" i="17"/>
  <c r="F32" i="17" s="1"/>
  <c r="E136" i="17"/>
  <c r="E247" i="17"/>
  <c r="E58" i="17"/>
  <c r="E112" i="17"/>
  <c r="E121" i="17"/>
  <c r="E127" i="17"/>
  <c r="D127" i="17"/>
  <c r="D247" i="17"/>
  <c r="E97" i="17"/>
  <c r="D97" i="17"/>
  <c r="D112" i="17"/>
  <c r="D121" i="17"/>
  <c r="E167" i="17"/>
  <c r="D167" i="17"/>
  <c r="E187" i="17"/>
  <c r="E215" i="17"/>
  <c r="E16" i="17"/>
  <c r="E30" i="17"/>
  <c r="D30" i="17"/>
  <c r="E82" i="17"/>
  <c r="E134" i="17"/>
  <c r="D152" i="17"/>
  <c r="F152" i="17" s="1"/>
  <c r="D187" i="17"/>
  <c r="D215" i="17"/>
  <c r="E244" i="17"/>
  <c r="D244" i="17"/>
  <c r="E54" i="17"/>
  <c r="D54" i="17"/>
  <c r="D89" i="17"/>
  <c r="E143" i="17"/>
  <c r="D213" i="17"/>
  <c r="E119" i="17"/>
  <c r="D119" i="17"/>
  <c r="E198" i="17"/>
  <c r="D226" i="17"/>
  <c r="D36" i="17"/>
  <c r="E147" i="17"/>
  <c r="D147" i="17"/>
  <c r="D182" i="17"/>
  <c r="E185" i="17"/>
  <c r="D185" i="17"/>
  <c r="E195" i="17"/>
  <c r="D208" i="17"/>
  <c r="E226" i="17"/>
  <c r="E36" i="17"/>
  <c r="E90" i="17"/>
  <c r="D90" i="17"/>
  <c r="D102" i="17"/>
  <c r="F102" i="17" s="1"/>
  <c r="D126" i="17"/>
  <c r="E141" i="17"/>
  <c r="D169" i="17"/>
  <c r="E182" i="17"/>
  <c r="E208" i="17"/>
  <c r="E211" i="17"/>
  <c r="D211" i="17"/>
  <c r="D8" i="17"/>
  <c r="F8" i="17" s="1"/>
  <c r="D84" i="17"/>
  <c r="F84" i="17" s="1"/>
  <c r="E111" i="17"/>
  <c r="D111" i="17"/>
  <c r="E114" i="17"/>
  <c r="E126" i="17"/>
  <c r="D141" i="17"/>
  <c r="E221" i="17"/>
  <c r="E239" i="17"/>
  <c r="D239" i="17"/>
  <c r="D76" i="17"/>
  <c r="D136" i="17"/>
  <c r="D221" i="17"/>
  <c r="D224" i="17"/>
  <c r="F224" i="17" s="1"/>
  <c r="E154" i="17"/>
  <c r="E6" i="17"/>
  <c r="D6" i="17"/>
  <c r="D139" i="17"/>
  <c r="F139" i="17" s="1"/>
  <c r="D180" i="17"/>
  <c r="F180" i="17" s="1"/>
  <c r="E206" i="17"/>
  <c r="D206" i="17"/>
  <c r="D234" i="17"/>
  <c r="F234" i="17" s="1"/>
  <c r="D16" i="17"/>
  <c r="D56" i="17"/>
  <c r="F56" i="17" s="1"/>
  <c r="D124" i="17"/>
  <c r="F124" i="17" s="1"/>
  <c r="E149" i="17"/>
  <c r="D14" i="17"/>
  <c r="F14" i="17" s="1"/>
  <c r="D80" i="17"/>
  <c r="F80" i="17" s="1"/>
  <c r="E106" i="17"/>
  <c r="D134" i="17"/>
  <c r="E175" i="17"/>
  <c r="E241" i="17"/>
  <c r="E173" i="17"/>
  <c r="D232" i="17"/>
  <c r="D4" i="17"/>
  <c r="F4" i="17" s="1"/>
  <c r="D52" i="17"/>
  <c r="F52" i="17" s="1"/>
  <c r="D100" i="17"/>
  <c r="F100" i="17" s="1"/>
  <c r="E137" i="17"/>
  <c r="D137" i="17"/>
  <c r="D150" i="17"/>
  <c r="F150" i="17" s="1"/>
  <c r="D165" i="17"/>
  <c r="F165" i="17" s="1"/>
  <c r="E178" i="17"/>
  <c r="E232" i="17"/>
  <c r="D26" i="17"/>
  <c r="F26" i="17" s="1"/>
  <c r="E76" i="17"/>
  <c r="D88" i="17"/>
  <c r="D110" i="17"/>
  <c r="D176" i="17"/>
  <c r="F176" i="17" s="1"/>
  <c r="E186" i="17"/>
  <c r="D248" i="17"/>
  <c r="F248" i="17" s="1"/>
  <c r="D24" i="17"/>
  <c r="F24" i="17" s="1"/>
  <c r="D48" i="17"/>
  <c r="F48" i="17" s="1"/>
  <c r="D72" i="17"/>
  <c r="F72" i="17" s="1"/>
  <c r="D95" i="17"/>
  <c r="F95" i="17" s="1"/>
  <c r="D115" i="17"/>
  <c r="F115" i="17" s="1"/>
  <c r="D163" i="17"/>
  <c r="E171" i="17"/>
  <c r="D191" i="17"/>
  <c r="F191" i="17" s="1"/>
  <c r="E197" i="17"/>
  <c r="D230" i="17"/>
  <c r="D235" i="17"/>
  <c r="E243" i="17"/>
  <c r="D22" i="17"/>
  <c r="F22" i="17" s="1"/>
  <c r="D46" i="17"/>
  <c r="F46" i="17" s="1"/>
  <c r="D130" i="17"/>
  <c r="F130" i="17" s="1"/>
  <c r="E135" i="17"/>
  <c r="D135" i="17"/>
  <c r="E219" i="17"/>
  <c r="E245" i="17"/>
  <c r="D160" i="17"/>
  <c r="D173" i="17"/>
  <c r="D193" i="17"/>
  <c r="F193" i="17" s="1"/>
  <c r="E196" i="17"/>
  <c r="D196" i="17"/>
  <c r="E199" i="17"/>
  <c r="D219" i="17"/>
  <c r="D245" i="17"/>
  <c r="D250" i="17"/>
  <c r="F250" i="17" s="1"/>
  <c r="D28" i="17"/>
  <c r="F28" i="17" s="1"/>
  <c r="E122" i="17"/>
  <c r="D122" i="17"/>
  <c r="E125" i="17"/>
  <c r="E160" i="17"/>
  <c r="D186" i="17"/>
  <c r="E209" i="17"/>
  <c r="D209" i="17"/>
  <c r="D222" i="17"/>
  <c r="F222" i="17" s="1"/>
  <c r="D237" i="17"/>
  <c r="F237" i="17" s="1"/>
  <c r="D50" i="17"/>
  <c r="F50" i="17" s="1"/>
  <c r="D74" i="17"/>
  <c r="F74" i="17" s="1"/>
  <c r="E103" i="17"/>
  <c r="D117" i="17"/>
  <c r="F117" i="17" s="1"/>
  <c r="D132" i="17"/>
  <c r="F132" i="17" s="1"/>
  <c r="D204" i="17"/>
  <c r="F204" i="17" s="1"/>
  <c r="E88" i="17"/>
  <c r="D103" i="17"/>
  <c r="E110" i="17"/>
  <c r="D158" i="17"/>
  <c r="D70" i="17"/>
  <c r="F70" i="17" s="1"/>
  <c r="E98" i="17"/>
  <c r="D98" i="17"/>
  <c r="E101" i="17"/>
  <c r="E123" i="17"/>
  <c r="D145" i="17"/>
  <c r="F145" i="17" s="1"/>
  <c r="E148" i="17"/>
  <c r="D148" i="17"/>
  <c r="E151" i="17"/>
  <c r="E158" i="17"/>
  <c r="D171" i="17"/>
  <c r="D184" i="17"/>
  <c r="D197" i="17"/>
  <c r="D202" i="17"/>
  <c r="F202" i="17" s="1"/>
  <c r="D217" i="17"/>
  <c r="F217" i="17" s="1"/>
  <c r="E220" i="17"/>
  <c r="D220" i="17"/>
  <c r="E223" i="17"/>
  <c r="E230" i="17"/>
  <c r="D243" i="17"/>
  <c r="D86" i="17"/>
  <c r="F86" i="17" s="1"/>
  <c r="D93" i="17"/>
  <c r="F93" i="17" s="1"/>
  <c r="D101" i="17"/>
  <c r="D113" i="17"/>
  <c r="F113" i="17" s="1"/>
  <c r="D123" i="17"/>
  <c r="D138" i="17"/>
  <c r="F138" i="17" s="1"/>
  <c r="D151" i="17"/>
  <c r="E161" i="17"/>
  <c r="D161" i="17"/>
  <c r="D174" i="17"/>
  <c r="F174" i="17" s="1"/>
  <c r="E184" i="17"/>
  <c r="D189" i="17"/>
  <c r="F189" i="17" s="1"/>
  <c r="D210" i="17"/>
  <c r="F210" i="17" s="1"/>
  <c r="D223" i="17"/>
  <c r="E233" i="17"/>
  <c r="D233" i="17"/>
  <c r="D246" i="17"/>
  <c r="F246" i="17" s="1"/>
  <c r="D146" i="17"/>
  <c r="F146" i="17" s="1"/>
  <c r="D159" i="17"/>
  <c r="F159" i="17" s="1"/>
  <c r="D170" i="17"/>
  <c r="F170" i="17" s="1"/>
  <c r="D183" i="17"/>
  <c r="F183" i="17" s="1"/>
  <c r="D194" i="17"/>
  <c r="F194" i="17" s="1"/>
  <c r="D207" i="17"/>
  <c r="F207" i="17" s="1"/>
  <c r="D218" i="17"/>
  <c r="F218" i="17" s="1"/>
  <c r="D231" i="17"/>
  <c r="F231" i="17" s="1"/>
  <c r="D242" i="17"/>
  <c r="F242" i="17" s="1"/>
  <c r="D85" i="17"/>
  <c r="F85" i="17" s="1"/>
  <c r="D96" i="17"/>
  <c r="F96" i="17" s="1"/>
  <c r="D109" i="17"/>
  <c r="F109" i="17" s="1"/>
  <c r="D120" i="17"/>
  <c r="F120" i="17" s="1"/>
  <c r="D133" i="17"/>
  <c r="F133" i="17" s="1"/>
  <c r="D144" i="17"/>
  <c r="F144" i="17" s="1"/>
  <c r="D157" i="17"/>
  <c r="F157" i="17" s="1"/>
  <c r="D168" i="17"/>
  <c r="F168" i="17" s="1"/>
  <c r="D181" i="17"/>
  <c r="F181" i="17" s="1"/>
  <c r="D192" i="17"/>
  <c r="F192" i="17" s="1"/>
  <c r="D205" i="17"/>
  <c r="F205" i="17" s="1"/>
  <c r="D216" i="17"/>
  <c r="F216" i="17" s="1"/>
  <c r="D229" i="17"/>
  <c r="F229" i="17" s="1"/>
  <c r="D240" i="17"/>
  <c r="F240" i="17" s="1"/>
  <c r="D83" i="17"/>
  <c r="F83" i="17" s="1"/>
  <c r="D107" i="17"/>
  <c r="F107" i="17" s="1"/>
  <c r="D131" i="17"/>
  <c r="F131" i="17" s="1"/>
  <c r="D155" i="17"/>
  <c r="F155" i="17" s="1"/>
  <c r="D179" i="17"/>
  <c r="F179" i="17" s="1"/>
  <c r="D203" i="17"/>
  <c r="F203" i="17" s="1"/>
  <c r="D227" i="17"/>
  <c r="F227" i="17" s="1"/>
  <c r="D251" i="17"/>
  <c r="F251" i="17" s="1"/>
  <c r="F202" i="1"/>
  <c r="F142" i="1"/>
  <c r="E250" i="1"/>
  <c r="B250" i="1" s="1"/>
  <c r="E208" i="1"/>
  <c r="B208" i="1" s="1"/>
  <c r="E184" i="1"/>
  <c r="B184" i="1" s="1"/>
  <c r="E160" i="1"/>
  <c r="B160" i="1" s="1"/>
  <c r="E136" i="1"/>
  <c r="B136" i="1" s="1"/>
  <c r="F243" i="1"/>
  <c r="B243" i="1" s="1"/>
  <c r="F195" i="1"/>
  <c r="F177" i="1"/>
  <c r="F159" i="1"/>
  <c r="F129" i="1"/>
  <c r="B129" i="1" s="1"/>
  <c r="E237" i="1"/>
  <c r="B237" i="1" s="1"/>
  <c r="E183" i="1"/>
  <c r="B183" i="1" s="1"/>
  <c r="E165" i="1"/>
  <c r="B165" i="1" s="1"/>
  <c r="E135" i="1"/>
  <c r="B135" i="1" s="1"/>
  <c r="F236" i="1"/>
  <c r="B236" i="1" s="1"/>
  <c r="F212" i="1"/>
  <c r="B212" i="1" s="1"/>
  <c r="F194" i="1"/>
  <c r="B194" i="1" s="1"/>
  <c r="F164" i="1"/>
  <c r="B164" i="1" s="1"/>
  <c r="F134" i="1"/>
  <c r="B134" i="1" s="1"/>
  <c r="E206" i="1"/>
  <c r="B206" i="1" s="1"/>
  <c r="E182" i="1"/>
  <c r="B182" i="1" s="1"/>
  <c r="F244" i="1"/>
  <c r="B244" i="1" s="1"/>
  <c r="F232" i="1"/>
  <c r="F220" i="1"/>
  <c r="F190" i="1"/>
  <c r="F166" i="1"/>
  <c r="F213" i="1"/>
  <c r="E225" i="1"/>
  <c r="B225" i="1" s="1"/>
  <c r="E141" i="1"/>
  <c r="B141" i="1" s="1"/>
  <c r="F242" i="1"/>
  <c r="B242" i="1" s="1"/>
  <c r="F176" i="1"/>
  <c r="B176" i="1" s="1"/>
  <c r="F140" i="1"/>
  <c r="B140" i="1" s="1"/>
  <c r="E230" i="1"/>
  <c r="B230" i="1" s="1"/>
  <c r="E158" i="1"/>
  <c r="B158" i="1" s="1"/>
  <c r="F247" i="1"/>
  <c r="F241" i="1"/>
  <c r="F235" i="1"/>
  <c r="F229" i="1"/>
  <c r="F223" i="1"/>
  <c r="F217" i="1"/>
  <c r="F211" i="1"/>
  <c r="F205" i="1"/>
  <c r="F199" i="1"/>
  <c r="F193" i="1"/>
  <c r="F187" i="1"/>
  <c r="F181" i="1"/>
  <c r="F175" i="1"/>
  <c r="F169" i="1"/>
  <c r="F163" i="1"/>
  <c r="F157" i="1"/>
  <c r="F151" i="1"/>
  <c r="F145" i="1"/>
  <c r="F139" i="1"/>
  <c r="F133" i="1"/>
  <c r="F127" i="1"/>
  <c r="F238" i="1"/>
  <c r="F226" i="1"/>
  <c r="F196" i="1"/>
  <c r="F178" i="1"/>
  <c r="E148" i="1"/>
  <c r="B148" i="1" s="1"/>
  <c r="E130" i="1"/>
  <c r="B130" i="1" s="1"/>
  <c r="F249" i="1"/>
  <c r="B249" i="1" s="1"/>
  <c r="F231" i="1"/>
  <c r="F207" i="1"/>
  <c r="E219" i="1"/>
  <c r="B219" i="1" s="1"/>
  <c r="E201" i="1"/>
  <c r="B201" i="1" s="1"/>
  <c r="F224" i="1"/>
  <c r="B224" i="1" s="1"/>
  <c r="F170" i="1"/>
  <c r="B170" i="1" s="1"/>
  <c r="F152" i="1"/>
  <c r="B152" i="1" s="1"/>
  <c r="E200" i="1"/>
  <c r="B200" i="1" s="1"/>
  <c r="E214" i="1"/>
  <c r="B214" i="1" s="1"/>
  <c r="E154" i="1"/>
  <c r="B154" i="1" s="1"/>
  <c r="F171" i="1"/>
  <c r="B171" i="1" s="1"/>
  <c r="F147" i="1"/>
  <c r="B147" i="1" s="1"/>
  <c r="F248" i="1"/>
  <c r="B248" i="1" s="1"/>
  <c r="F218" i="1"/>
  <c r="B218" i="1" s="1"/>
  <c r="F188" i="1"/>
  <c r="B188" i="1" s="1"/>
  <c r="F128" i="1"/>
  <c r="B128" i="1" s="1"/>
  <c r="F246" i="1"/>
  <c r="F240" i="1"/>
  <c r="F234" i="1"/>
  <c r="F228" i="1"/>
  <c r="F222" i="1"/>
  <c r="F216" i="1"/>
  <c r="F210" i="1"/>
  <c r="F204" i="1"/>
  <c r="F198" i="1"/>
  <c r="F192" i="1"/>
  <c r="F186" i="1"/>
  <c r="F180" i="1"/>
  <c r="F174" i="1"/>
  <c r="F168" i="1"/>
  <c r="F162" i="1"/>
  <c r="F156" i="1"/>
  <c r="F150" i="1"/>
  <c r="F144" i="1"/>
  <c r="F138" i="1"/>
  <c r="F132" i="1"/>
  <c r="F172" i="1"/>
  <c r="F189" i="1"/>
  <c r="F153" i="1"/>
  <c r="F146" i="1"/>
  <c r="B146" i="1" s="1"/>
  <c r="E234" i="1"/>
  <c r="E186" i="1"/>
  <c r="B153" i="1" l="1"/>
  <c r="B207" i="1"/>
  <c r="B231" i="1"/>
  <c r="B213" i="1"/>
  <c r="B177" i="1"/>
  <c r="B195" i="1"/>
  <c r="B189" i="1"/>
  <c r="B159" i="1"/>
  <c r="B166" i="1"/>
  <c r="B83" i="4" s="1"/>
  <c r="B216" i="1"/>
  <c r="B108" i="10" s="1"/>
  <c r="B178" i="1"/>
  <c r="B89" i="4" s="1"/>
  <c r="B232" i="1"/>
  <c r="A117" i="12" s="1"/>
  <c r="B190" i="1"/>
  <c r="A96" i="12" s="1"/>
  <c r="B150" i="1"/>
  <c r="A76" i="12" s="1"/>
  <c r="B156" i="1"/>
  <c r="A79" i="12" s="1"/>
  <c r="B196" i="1"/>
  <c r="B98" i="10" s="1"/>
  <c r="B138" i="1"/>
  <c r="B69" i="10" s="1"/>
  <c r="B222" i="1"/>
  <c r="A112" i="12" s="1"/>
  <c r="B228" i="1"/>
  <c r="A115" i="12" s="1"/>
  <c r="B172" i="1"/>
  <c r="B86" i="10" s="1"/>
  <c r="B220" i="1"/>
  <c r="B202" i="1"/>
  <c r="B101" i="10" s="1"/>
  <c r="B226" i="1"/>
  <c r="B113" i="10" s="1"/>
  <c r="B238" i="1"/>
  <c r="B119" i="10" s="1"/>
  <c r="B162" i="1"/>
  <c r="B81" i="4" s="1"/>
  <c r="B246" i="1"/>
  <c r="B123" i="10" s="1"/>
  <c r="B101" i="4"/>
  <c r="B115" i="10"/>
  <c r="B115" i="4"/>
  <c r="A116" i="12"/>
  <c r="B85" i="10"/>
  <c r="B85" i="4"/>
  <c r="A86" i="12"/>
  <c r="B70" i="10"/>
  <c r="A71" i="12"/>
  <c r="B70" i="4"/>
  <c r="B109" i="10"/>
  <c r="B109" i="4"/>
  <c r="A110" i="12"/>
  <c r="B106" i="10"/>
  <c r="A107" i="12"/>
  <c r="B106" i="4"/>
  <c r="B198" i="1"/>
  <c r="B118" i="10"/>
  <c r="A119" i="12"/>
  <c r="B118" i="4"/>
  <c r="B65" i="10"/>
  <c r="A66" i="12"/>
  <c r="B65" i="4"/>
  <c r="B125" i="10"/>
  <c r="A126" i="12"/>
  <c r="B126" i="12" s="1"/>
  <c r="B125" i="4"/>
  <c r="F66" i="17"/>
  <c r="B107" i="10"/>
  <c r="B107" i="4"/>
  <c r="A108" i="12"/>
  <c r="B122" i="10"/>
  <c r="A123" i="12"/>
  <c r="B122" i="4"/>
  <c r="B76" i="10"/>
  <c r="A77" i="12"/>
  <c r="B76" i="4"/>
  <c r="B80" i="10"/>
  <c r="B80" i="4"/>
  <c r="A81" i="12"/>
  <c r="B124" i="10"/>
  <c r="A125" i="12"/>
  <c r="B124" i="4"/>
  <c r="B92" i="10"/>
  <c r="B92" i="4"/>
  <c r="A93" i="12"/>
  <c r="B83" i="10"/>
  <c r="A84" i="12"/>
  <c r="B104" i="10"/>
  <c r="A105" i="12"/>
  <c r="B104" i="4"/>
  <c r="B144" i="1"/>
  <c r="B108" i="4"/>
  <c r="B77" i="10"/>
  <c r="B77" i="4"/>
  <c r="A78" i="12"/>
  <c r="B74" i="10"/>
  <c r="A75" i="12"/>
  <c r="B74" i="4"/>
  <c r="B110" i="10"/>
  <c r="A111" i="12"/>
  <c r="B110" i="4"/>
  <c r="B142" i="1"/>
  <c r="B89" i="10"/>
  <c r="B100" i="10"/>
  <c r="B100" i="4"/>
  <c r="A101" i="12"/>
  <c r="B79" i="10"/>
  <c r="B79" i="4"/>
  <c r="A80" i="12"/>
  <c r="B91" i="10"/>
  <c r="B91" i="4"/>
  <c r="A92" i="12"/>
  <c r="B103" i="10"/>
  <c r="B103" i="4"/>
  <c r="A104" i="12"/>
  <c r="B112" i="10"/>
  <c r="B112" i="4"/>
  <c r="A113" i="12"/>
  <c r="B88" i="10"/>
  <c r="A89" i="12"/>
  <c r="B88" i="4"/>
  <c r="B67" i="10"/>
  <c r="B67" i="4"/>
  <c r="A68" i="12"/>
  <c r="B73" i="10"/>
  <c r="B73" i="4"/>
  <c r="A74" i="12"/>
  <c r="B64" i="10"/>
  <c r="B64" i="4"/>
  <c r="A65" i="12"/>
  <c r="B121" i="10"/>
  <c r="B121" i="4"/>
  <c r="A122" i="12"/>
  <c r="B82" i="10"/>
  <c r="A83" i="12"/>
  <c r="B82" i="4"/>
  <c r="B94" i="10"/>
  <c r="A95" i="12"/>
  <c r="B94" i="4"/>
  <c r="B97" i="10"/>
  <c r="B97" i="4"/>
  <c r="A98" i="12"/>
  <c r="B68" i="10"/>
  <c r="B68" i="4"/>
  <c r="A69" i="12"/>
  <c r="A3" i="22"/>
  <c r="D4" i="5"/>
  <c r="F54" i="17"/>
  <c r="F211" i="17"/>
  <c r="F244" i="17"/>
  <c r="F161" i="17"/>
  <c r="A13" i="22"/>
  <c r="A34" i="22"/>
  <c r="A64" i="22"/>
  <c r="A49" i="22"/>
  <c r="A28" i="22"/>
  <c r="A6" i="22"/>
  <c r="A30" i="22"/>
  <c r="A52" i="22"/>
  <c r="A17" i="22"/>
  <c r="A12" i="22"/>
  <c r="F167" i="17"/>
  <c r="A50" i="22"/>
  <c r="F67" i="17"/>
  <c r="A9" i="22"/>
  <c r="A22" i="22"/>
  <c r="A59" i="22"/>
  <c r="A20" i="22"/>
  <c r="A14" i="22"/>
  <c r="A21" i="22"/>
  <c r="A25" i="22"/>
  <c r="A41" i="22"/>
  <c r="A47" i="22"/>
  <c r="A37" i="22"/>
  <c r="A53" i="22"/>
  <c r="A4" i="22"/>
  <c r="A46" i="22"/>
  <c r="A51" i="22"/>
  <c r="A24" i="22"/>
  <c r="A58" i="22"/>
  <c r="A36" i="22"/>
  <c r="A60" i="22"/>
  <c r="A40" i="22"/>
  <c r="A11" i="22"/>
  <c r="A42" i="22"/>
  <c r="B132" i="1"/>
  <c r="B204" i="1"/>
  <c r="B210" i="1"/>
  <c r="B163" i="1"/>
  <c r="B235" i="1"/>
  <c r="B175" i="1"/>
  <c r="B247" i="1"/>
  <c r="B168" i="1"/>
  <c r="B240" i="1"/>
  <c r="B174" i="1"/>
  <c r="B180" i="1"/>
  <c r="B192" i="1"/>
  <c r="B241" i="1"/>
  <c r="B169" i="1"/>
  <c r="B211" i="1"/>
  <c r="B193" i="1"/>
  <c r="B199" i="1"/>
  <c r="B157" i="1"/>
  <c r="B229" i="1"/>
  <c r="B127" i="1"/>
  <c r="B181" i="1"/>
  <c r="B187" i="1"/>
  <c r="B145" i="1"/>
  <c r="B205" i="1"/>
  <c r="B217" i="1"/>
  <c r="B151" i="1"/>
  <c r="B223" i="1"/>
  <c r="F45" i="17"/>
  <c r="F25" i="17"/>
  <c r="B133" i="1"/>
  <c r="B139" i="1"/>
  <c r="F209" i="17"/>
  <c r="F196" i="17"/>
  <c r="F125" i="17"/>
  <c r="F17" i="17"/>
  <c r="F221" i="17"/>
  <c r="F19" i="17"/>
  <c r="F148" i="17"/>
  <c r="F116" i="17"/>
  <c r="B186" i="1"/>
  <c r="F55" i="17"/>
  <c r="F186" i="17"/>
  <c r="F44" i="17"/>
  <c r="F172" i="17"/>
  <c r="F128" i="17"/>
  <c r="F199" i="17"/>
  <c r="F178" i="17"/>
  <c r="F15" i="17"/>
  <c r="F94" i="17"/>
  <c r="F64" i="17"/>
  <c r="F114" i="17"/>
  <c r="F79" i="17"/>
  <c r="F61" i="17"/>
  <c r="F175" i="17"/>
  <c r="F111" i="17"/>
  <c r="F141" i="17"/>
  <c r="F119" i="17"/>
  <c r="F77" i="17"/>
  <c r="F122" i="17"/>
  <c r="F41" i="17"/>
  <c r="F21" i="17"/>
  <c r="F65" i="17"/>
  <c r="F13" i="17"/>
  <c r="F6" i="17"/>
  <c r="F58" i="17"/>
  <c r="F53" i="17"/>
  <c r="F103" i="17"/>
  <c r="F223" i="17"/>
  <c r="F88" i="17"/>
  <c r="F235" i="17"/>
  <c r="F90" i="17"/>
  <c r="F104" i="17"/>
  <c r="F215" i="17"/>
  <c r="F121" i="17"/>
  <c r="F9" i="17"/>
  <c r="F241" i="17"/>
  <c r="F136" i="17"/>
  <c r="F154" i="17"/>
  <c r="F219" i="17"/>
  <c r="F239" i="17"/>
  <c r="F82" i="17"/>
  <c r="F37" i="17"/>
  <c r="F38" i="17"/>
  <c r="F184" i="17"/>
  <c r="F143" i="17"/>
  <c r="F158" i="17"/>
  <c r="F149" i="17"/>
  <c r="F69" i="17"/>
  <c r="F101" i="17"/>
  <c r="F171" i="17"/>
  <c r="F110" i="17"/>
  <c r="F30" i="17"/>
  <c r="F127" i="17"/>
  <c r="F140" i="17"/>
  <c r="F213" i="17"/>
  <c r="F89" i="17"/>
  <c r="F220" i="17"/>
  <c r="F16" i="17"/>
  <c r="F78" i="17"/>
  <c r="F75" i="17"/>
  <c r="F247" i="17"/>
  <c r="F36" i="17"/>
  <c r="F198" i="17"/>
  <c r="F59" i="17"/>
  <c r="F63" i="17"/>
  <c r="F169" i="17"/>
  <c r="F34" i="17"/>
  <c r="F49" i="17"/>
  <c r="F20" i="17"/>
  <c r="F57" i="17"/>
  <c r="F31" i="17"/>
  <c r="F71" i="17"/>
  <c r="F99" i="17"/>
  <c r="F112" i="17"/>
  <c r="F195" i="17"/>
  <c r="F35" i="17"/>
  <c r="F243" i="17"/>
  <c r="F43" i="17"/>
  <c r="F230" i="17"/>
  <c r="F190" i="17"/>
  <c r="F5" i="17"/>
  <c r="F118" i="17"/>
  <c r="F142" i="17"/>
  <c r="F81" i="17"/>
  <c r="F126" i="17"/>
  <c r="F23" i="17"/>
  <c r="F106" i="17"/>
  <c r="F27" i="17"/>
  <c r="F11" i="17"/>
  <c r="F163" i="17"/>
  <c r="F182" i="17"/>
  <c r="F185" i="17"/>
  <c r="F10" i="17"/>
  <c r="F33" i="17"/>
  <c r="F47" i="17"/>
  <c r="F129" i="17"/>
  <c r="F173" i="17"/>
  <c r="F187" i="17"/>
  <c r="F147" i="17"/>
  <c r="F226" i="17"/>
  <c r="F151" i="17"/>
  <c r="F123" i="17"/>
  <c r="F98" i="17"/>
  <c r="F135" i="17"/>
  <c r="F134" i="17"/>
  <c r="F160" i="17"/>
  <c r="F233" i="17"/>
  <c r="F245" i="17"/>
  <c r="F97" i="17"/>
  <c r="F206" i="17"/>
  <c r="F208" i="17"/>
  <c r="F197" i="17"/>
  <c r="F232" i="17"/>
  <c r="F137" i="17"/>
  <c r="F76" i="17"/>
  <c r="F87" i="17"/>
  <c r="B234" i="1"/>
  <c r="A99" i="12" l="1"/>
  <c r="B98" i="4"/>
  <c r="B116" i="4"/>
  <c r="B116" i="10"/>
  <c r="A90" i="12"/>
  <c r="A109" i="12"/>
  <c r="B78" i="4"/>
  <c r="B78" i="10"/>
  <c r="B95" i="4"/>
  <c r="A82" i="12"/>
  <c r="B95" i="10"/>
  <c r="A102" i="12"/>
  <c r="B123" i="4"/>
  <c r="A87" i="12"/>
  <c r="B86" i="4"/>
  <c r="B111" i="4"/>
  <c r="B111" i="10"/>
  <c r="B114" i="4"/>
  <c r="B75" i="4"/>
  <c r="B114" i="10"/>
  <c r="B75" i="10"/>
  <c r="B69" i="4"/>
  <c r="A70" i="12"/>
  <c r="B81" i="10"/>
  <c r="A124" i="12"/>
  <c r="A120" i="12"/>
  <c r="B113" i="4"/>
  <c r="A114" i="12"/>
  <c r="B119" i="4"/>
  <c r="B87" i="10"/>
  <c r="A88" i="12"/>
  <c r="B87" i="4"/>
  <c r="H125" i="4"/>
  <c r="D125" i="4"/>
  <c r="B105" i="10"/>
  <c r="B105" i="4"/>
  <c r="A106" i="12"/>
  <c r="B66" i="10"/>
  <c r="A67" i="12"/>
  <c r="B66" i="4"/>
  <c r="B96" i="10"/>
  <c r="B96" i="4"/>
  <c r="A97" i="12"/>
  <c r="B120" i="10"/>
  <c r="B120" i="4"/>
  <c r="A121" i="12"/>
  <c r="B117" i="10"/>
  <c r="A118" i="12"/>
  <c r="B117" i="4"/>
  <c r="B84" i="10"/>
  <c r="B84" i="4"/>
  <c r="A85" i="12"/>
  <c r="B71" i="10"/>
  <c r="B71" i="4"/>
  <c r="A72" i="12"/>
  <c r="B72" i="10"/>
  <c r="B72" i="4"/>
  <c r="A73" i="12"/>
  <c r="B102" i="10"/>
  <c r="B102" i="4"/>
  <c r="A103" i="12"/>
  <c r="B93" i="10"/>
  <c r="B93" i="4"/>
  <c r="A94" i="12"/>
  <c r="B90" i="10"/>
  <c r="A91" i="12"/>
  <c r="B90" i="4"/>
  <c r="B99" i="10"/>
  <c r="A100" i="12"/>
  <c r="B99" i="4"/>
  <c r="F124" i="1"/>
  <c r="F117" i="1"/>
  <c r="F115" i="1"/>
  <c r="E114" i="1"/>
  <c r="E112" i="1"/>
  <c r="E109" i="1"/>
  <c r="E103" i="1"/>
  <c r="F102" i="1"/>
  <c r="F99" i="1"/>
  <c r="F97" i="1"/>
  <c r="F95" i="1"/>
  <c r="F89" i="1"/>
  <c r="F82" i="1"/>
  <c r="F75" i="1"/>
  <c r="F72" i="1"/>
  <c r="E70" i="1"/>
  <c r="F66" i="1"/>
  <c r="F60" i="1"/>
  <c r="F57" i="1"/>
  <c r="F55" i="1"/>
  <c r="F53" i="1"/>
  <c r="F51" i="1"/>
  <c r="F49" i="1"/>
  <c r="F48" i="1"/>
  <c r="F45" i="1"/>
  <c r="F39" i="1"/>
  <c r="F36" i="1"/>
  <c r="F33" i="1"/>
  <c r="F29" i="1"/>
  <c r="F27" i="1"/>
  <c r="F21" i="1"/>
  <c r="F19" i="1"/>
  <c r="F18" i="1"/>
  <c r="F15" i="1"/>
  <c r="F10" i="1"/>
  <c r="F9" i="1"/>
  <c r="F5" i="1"/>
  <c r="H10" i="29"/>
  <c r="F76" i="1"/>
  <c r="F4" i="1"/>
  <c r="E20" i="1" l="1"/>
  <c r="E99" i="1"/>
  <c r="B99" i="1" s="1"/>
  <c r="E82" i="1"/>
  <c r="B82" i="1" s="1"/>
  <c r="F103" i="1"/>
  <c r="B103" i="1" s="1"/>
  <c r="E41" i="1"/>
  <c r="E86" i="1"/>
  <c r="E57" i="1"/>
  <c r="B57" i="1" s="1"/>
  <c r="E67" i="1"/>
  <c r="E66" i="1"/>
  <c r="B66" i="1" s="1"/>
  <c r="E88" i="1"/>
  <c r="F88" i="1"/>
  <c r="E39" i="1"/>
  <c r="B39" i="1" s="1"/>
  <c r="F12" i="1"/>
  <c r="E12" i="1"/>
  <c r="E96" i="1"/>
  <c r="F96" i="1"/>
  <c r="E60" i="1"/>
  <c r="B60" i="1" s="1"/>
  <c r="E28" i="1"/>
  <c r="F28" i="1"/>
  <c r="E43" i="1"/>
  <c r="F43" i="1"/>
  <c r="E85" i="1"/>
  <c r="E48" i="1"/>
  <c r="B48" i="1" s="1"/>
  <c r="E123" i="1"/>
  <c r="F81" i="1"/>
  <c r="E18" i="1"/>
  <c r="B18" i="1" s="1"/>
  <c r="E81" i="1"/>
  <c r="E21" i="1"/>
  <c r="B21" i="1" s="1"/>
  <c r="E27" i="1"/>
  <c r="B27" i="1" s="1"/>
  <c r="F67" i="1"/>
  <c r="E75" i="1"/>
  <c r="B75" i="1" s="1"/>
  <c r="E93" i="1"/>
  <c r="E108" i="1"/>
  <c r="E51" i="1"/>
  <c r="B51" i="1" s="1"/>
  <c r="E117" i="1"/>
  <c r="B117" i="1" s="1"/>
  <c r="E107" i="1"/>
  <c r="F107" i="1"/>
  <c r="F11" i="1"/>
  <c r="E11" i="1"/>
  <c r="E50" i="1"/>
  <c r="F50" i="1"/>
  <c r="E74" i="1"/>
  <c r="F74" i="1"/>
  <c r="E92" i="1"/>
  <c r="F92" i="1"/>
  <c r="E26" i="1"/>
  <c r="F26" i="1"/>
  <c r="E59" i="1"/>
  <c r="F59" i="1"/>
  <c r="F104" i="1"/>
  <c r="E104" i="1"/>
  <c r="F110" i="1"/>
  <c r="E110" i="1"/>
  <c r="E35" i="1"/>
  <c r="F35" i="1"/>
  <c r="F68" i="1"/>
  <c r="E68" i="1"/>
  <c r="F56" i="1"/>
  <c r="E56" i="1"/>
  <c r="E71" i="1"/>
  <c r="F71" i="1"/>
  <c r="E80" i="1"/>
  <c r="F80" i="1"/>
  <c r="E119" i="1"/>
  <c r="F119" i="1"/>
  <c r="F86" i="1"/>
  <c r="E10" i="1"/>
  <c r="B10" i="1" s="1"/>
  <c r="F6" i="1"/>
  <c r="E6" i="1"/>
  <c r="E24" i="1"/>
  <c r="F24" i="1"/>
  <c r="F30" i="1"/>
  <c r="E30" i="1"/>
  <c r="E90" i="1"/>
  <c r="F90" i="1"/>
  <c r="F126" i="1"/>
  <c r="E126" i="1"/>
  <c r="F123" i="1"/>
  <c r="E89" i="1"/>
  <c r="B89" i="1" s="1"/>
  <c r="F98" i="1"/>
  <c r="E98" i="1"/>
  <c r="E32" i="1"/>
  <c r="F32" i="1"/>
  <c r="F38" i="1"/>
  <c r="E38" i="1"/>
  <c r="F62" i="1"/>
  <c r="E62" i="1"/>
  <c r="F77" i="1"/>
  <c r="E77" i="1"/>
  <c r="E83" i="1"/>
  <c r="F83" i="1"/>
  <c r="F101" i="1"/>
  <c r="E101" i="1"/>
  <c r="F122" i="1"/>
  <c r="E122" i="1"/>
  <c r="F54" i="1"/>
  <c r="E63" i="1"/>
  <c r="F63" i="1"/>
  <c r="E78" i="1"/>
  <c r="F78" i="1"/>
  <c r="F25" i="1"/>
  <c r="E25" i="1"/>
  <c r="E91" i="1"/>
  <c r="F91" i="1"/>
  <c r="E19" i="1"/>
  <c r="B19" i="1" s="1"/>
  <c r="E8" i="1"/>
  <c r="F8" i="1"/>
  <c r="E14" i="1"/>
  <c r="F14" i="1"/>
  <c r="F17" i="1"/>
  <c r="E17" i="1"/>
  <c r="F23" i="1"/>
  <c r="E23" i="1"/>
  <c r="E44" i="1"/>
  <c r="F44" i="1"/>
  <c r="F47" i="1"/>
  <c r="E47" i="1"/>
  <c r="F113" i="1"/>
  <c r="E113" i="1"/>
  <c r="E116" i="1"/>
  <c r="F116" i="1"/>
  <c r="E53" i="1"/>
  <c r="B53" i="1" s="1"/>
  <c r="E34" i="1"/>
  <c r="E29" i="1"/>
  <c r="B29" i="1" s="1"/>
  <c r="E100" i="1"/>
  <c r="F100" i="1"/>
  <c r="F34" i="1"/>
  <c r="E121" i="1"/>
  <c r="F121" i="1"/>
  <c r="E106" i="1"/>
  <c r="F106" i="1"/>
  <c r="E5" i="1"/>
  <c r="B5" i="1" s="1"/>
  <c r="F41" i="1"/>
  <c r="E55" i="1"/>
  <c r="B55" i="1" s="1"/>
  <c r="E97" i="1"/>
  <c r="B97" i="1" s="1"/>
  <c r="F58" i="1"/>
  <c r="E58" i="1"/>
  <c r="E84" i="1"/>
  <c r="F84" i="1"/>
  <c r="F114" i="1"/>
  <c r="B114" i="1" s="1"/>
  <c r="F65" i="1"/>
  <c r="E65" i="1"/>
  <c r="E125" i="1"/>
  <c r="F125" i="1"/>
  <c r="E49" i="1"/>
  <c r="B49" i="1" s="1"/>
  <c r="E95" i="1"/>
  <c r="B95" i="1" s="1"/>
  <c r="F20" i="1"/>
  <c r="E76" i="1"/>
  <c r="B76" i="1" s="1"/>
  <c r="F42" i="1"/>
  <c r="E42" i="1"/>
  <c r="F7" i="1"/>
  <c r="E7" i="1"/>
  <c r="F13" i="1"/>
  <c r="E13" i="1"/>
  <c r="F16" i="1"/>
  <c r="E16" i="1"/>
  <c r="F22" i="1"/>
  <c r="E22" i="1"/>
  <c r="F31" i="1"/>
  <c r="E31" i="1"/>
  <c r="E37" i="1"/>
  <c r="F37" i="1"/>
  <c r="F40" i="1"/>
  <c r="E40" i="1"/>
  <c r="F46" i="1"/>
  <c r="E46" i="1"/>
  <c r="E61" i="1"/>
  <c r="F61" i="1"/>
  <c r="F70" i="1"/>
  <c r="B70" i="1" s="1"/>
  <c r="F73" i="1"/>
  <c r="E73" i="1"/>
  <c r="F79" i="1"/>
  <c r="E79" i="1"/>
  <c r="E94" i="1"/>
  <c r="F94" i="1"/>
  <c r="E54" i="1"/>
  <c r="E120" i="1"/>
  <c r="F120" i="1"/>
  <c r="E105" i="1"/>
  <c r="F105" i="1"/>
  <c r="E36" i="1"/>
  <c r="B36" i="1" s="1"/>
  <c r="F109" i="1"/>
  <c r="B109" i="1" s="1"/>
  <c r="E45" i="1"/>
  <c r="B45" i="1" s="1"/>
  <c r="F85" i="1"/>
  <c r="E72" i="1"/>
  <c r="B72" i="1" s="1"/>
  <c r="F93" i="1"/>
  <c r="F112" i="1"/>
  <c r="B112" i="1" s="1"/>
  <c r="E4" i="1"/>
  <c r="B4" i="1" s="1"/>
  <c r="E102" i="1"/>
  <c r="B102" i="1" s="1"/>
  <c r="E69" i="1"/>
  <c r="F69" i="1"/>
  <c r="E87" i="1"/>
  <c r="F87" i="1"/>
  <c r="E111" i="1"/>
  <c r="F111" i="1"/>
  <c r="E15" i="1"/>
  <c r="B15" i="1" s="1"/>
  <c r="F108" i="1"/>
  <c r="E115" i="1"/>
  <c r="B115" i="1" s="1"/>
  <c r="E118" i="1"/>
  <c r="F118" i="1"/>
  <c r="E9" i="1"/>
  <c r="B9" i="1" s="1"/>
  <c r="E33" i="1"/>
  <c r="B33" i="1" s="1"/>
  <c r="F52" i="1"/>
  <c r="E64" i="1"/>
  <c r="F64" i="1"/>
  <c r="E124" i="1"/>
  <c r="B124" i="1" s="1"/>
  <c r="E52" i="1"/>
  <c r="B36" i="4" l="1"/>
  <c r="A37" i="12"/>
  <c r="A31" i="12"/>
  <c r="B30" i="4"/>
  <c r="A39" i="12"/>
  <c r="B38" i="4"/>
  <c r="B41" i="4"/>
  <c r="A42" i="12"/>
  <c r="B18" i="4"/>
  <c r="A19" i="12"/>
  <c r="B33" i="4"/>
  <c r="A34" i="12"/>
  <c r="B2" i="4"/>
  <c r="A3" i="12"/>
  <c r="B3" i="12" s="1"/>
  <c r="A58" i="12"/>
  <c r="B57" i="4"/>
  <c r="B62" i="4"/>
  <c r="A63" i="12"/>
  <c r="A10" i="12"/>
  <c r="B9" i="4"/>
  <c r="B35" i="4"/>
  <c r="A36" i="12"/>
  <c r="A25" i="12"/>
  <c r="B24" i="4"/>
  <c r="A52" i="12"/>
  <c r="B51" i="4"/>
  <c r="H51" i="4" s="1"/>
  <c r="B56" i="4"/>
  <c r="A57" i="12"/>
  <c r="B5" i="4"/>
  <c r="A6" i="12"/>
  <c r="B38" i="10"/>
  <c r="D74" i="4"/>
  <c r="B35" i="10"/>
  <c r="B9" i="10"/>
  <c r="B51" i="10"/>
  <c r="B56" i="10"/>
  <c r="B30" i="10"/>
  <c r="B33" i="10"/>
  <c r="B62" i="10"/>
  <c r="D122" i="4"/>
  <c r="B24" i="10"/>
  <c r="B2" i="10"/>
  <c r="D2" i="4"/>
  <c r="B81" i="12"/>
  <c r="B41" i="10"/>
  <c r="B18" i="10"/>
  <c r="B5" i="10"/>
  <c r="B71" i="12"/>
  <c r="B36" i="10"/>
  <c r="D112" i="4"/>
  <c r="B57" i="10"/>
  <c r="B44" i="1"/>
  <c r="B126" i="1"/>
  <c r="D84" i="23"/>
  <c r="B24" i="1"/>
  <c r="B50" i="1"/>
  <c r="B85" i="1"/>
  <c r="B102" i="12"/>
  <c r="B90" i="1"/>
  <c r="B12" i="1"/>
  <c r="B64" i="1"/>
  <c r="B20" i="1"/>
  <c r="B61" i="1"/>
  <c r="B123" i="1"/>
  <c r="H101" i="4"/>
  <c r="B92" i="1"/>
  <c r="B41" i="1"/>
  <c r="B86" i="1"/>
  <c r="B122" i="1"/>
  <c r="B74" i="1"/>
  <c r="B107" i="1"/>
  <c r="B84" i="1"/>
  <c r="B106" i="1"/>
  <c r="B8" i="1"/>
  <c r="B63" i="1"/>
  <c r="B93" i="1"/>
  <c r="B78" i="1"/>
  <c r="B47" i="1"/>
  <c r="B6" i="1"/>
  <c r="B26" i="1"/>
  <c r="B28" i="1"/>
  <c r="B96" i="1"/>
  <c r="B67" i="1"/>
  <c r="D80" i="4"/>
  <c r="B46" i="24"/>
  <c r="B54" i="1"/>
  <c r="B88" i="1"/>
  <c r="B121" i="1"/>
  <c r="B81" i="1"/>
  <c r="B71" i="1"/>
  <c r="D115" i="4"/>
  <c r="B52" i="1"/>
  <c r="B87" i="1"/>
  <c r="B98" i="1"/>
  <c r="H70" i="4"/>
  <c r="B105" i="1"/>
  <c r="B83" i="1"/>
  <c r="B80" i="1"/>
  <c r="B59" i="1"/>
  <c r="B74" i="12"/>
  <c r="B65" i="12"/>
  <c r="B43" i="1"/>
  <c r="B52" i="12"/>
  <c r="B42" i="1"/>
  <c r="H112" i="4"/>
  <c r="D64" i="4"/>
  <c r="B116" i="12"/>
  <c r="B120" i="1"/>
  <c r="B23" i="1"/>
  <c r="B91" i="1"/>
  <c r="B25" i="1"/>
  <c r="B118" i="1"/>
  <c r="B68" i="1"/>
  <c r="B98" i="12"/>
  <c r="B46" i="1"/>
  <c r="B13" i="1"/>
  <c r="B58" i="1"/>
  <c r="B104" i="1"/>
  <c r="B34" i="1"/>
  <c r="B35" i="1"/>
  <c r="B108" i="1"/>
  <c r="B40" i="1"/>
  <c r="B7" i="1"/>
  <c r="B125" i="1"/>
  <c r="B100" i="1"/>
  <c r="D113" i="4"/>
  <c r="B114" i="12"/>
  <c r="H87" i="4"/>
  <c r="B88" i="12"/>
  <c r="B94" i="12"/>
  <c r="B75" i="12"/>
  <c r="B101" i="12"/>
  <c r="B123" i="12"/>
  <c r="B56" i="1"/>
  <c r="B96" i="12"/>
  <c r="B16" i="1"/>
  <c r="B113" i="12"/>
  <c r="B111" i="1"/>
  <c r="B94" i="1"/>
  <c r="B32" i="1"/>
  <c r="B119" i="1"/>
  <c r="B73" i="1"/>
  <c r="B31" i="1"/>
  <c r="B77" i="1"/>
  <c r="B11" i="1"/>
  <c r="B62" i="1"/>
  <c r="B101" i="1"/>
  <c r="B113" i="1"/>
  <c r="B22" i="1"/>
  <c r="B38" i="1"/>
  <c r="H107" i="4"/>
  <c r="B116" i="1"/>
  <c r="B17" i="1"/>
  <c r="B110" i="1"/>
  <c r="B69" i="12"/>
  <c r="B30" i="1"/>
  <c r="B65" i="1"/>
  <c r="B108" i="12"/>
  <c r="B111" i="12"/>
  <c r="B69" i="1"/>
  <c r="B79" i="1"/>
  <c r="B37" i="1"/>
  <c r="B14" i="1"/>
  <c r="B61" i="20"/>
  <c r="B61" i="24"/>
  <c r="B14" i="24"/>
  <c r="B14" i="20"/>
  <c r="B50" i="24"/>
  <c r="B50" i="20"/>
  <c r="D95" i="4"/>
  <c r="H95" i="4"/>
  <c r="D97" i="4"/>
  <c r="H97" i="4"/>
  <c r="B20" i="4" l="1"/>
  <c r="A21" i="12"/>
  <c r="A47" i="12"/>
  <c r="B47" i="12" s="1"/>
  <c r="B46" i="4"/>
  <c r="D46" i="4" s="1"/>
  <c r="B54" i="4"/>
  <c r="A55" i="12"/>
  <c r="B55" i="12" s="1"/>
  <c r="B44" i="4"/>
  <c r="D44" i="4" s="1"/>
  <c r="A45" i="12"/>
  <c r="A23" i="12"/>
  <c r="B22" i="4"/>
  <c r="H22" i="4" s="1"/>
  <c r="B19" i="4"/>
  <c r="H19" i="4" s="1"/>
  <c r="A20" i="12"/>
  <c r="B20" i="12" s="1"/>
  <c r="B16" i="4"/>
  <c r="D16" i="4" s="1"/>
  <c r="A17" i="12"/>
  <c r="B17" i="12" s="1"/>
  <c r="B45" i="4"/>
  <c r="A46" i="12"/>
  <c r="B46" i="12" s="1"/>
  <c r="B47" i="4"/>
  <c r="H47" i="4" s="1"/>
  <c r="A48" i="12"/>
  <c r="B48" i="12" s="1"/>
  <c r="B23" i="4"/>
  <c r="A24" i="12"/>
  <c r="A49" i="12"/>
  <c r="B49" i="12" s="1"/>
  <c r="B48" i="4"/>
  <c r="H48" i="4" s="1"/>
  <c r="B37" i="4"/>
  <c r="D37" i="4" s="1"/>
  <c r="A38" i="12"/>
  <c r="B38" i="12" s="1"/>
  <c r="B50" i="4"/>
  <c r="A51" i="12"/>
  <c r="A15" i="12"/>
  <c r="B15" i="12" s="1"/>
  <c r="B14" i="4"/>
  <c r="B61" i="4"/>
  <c r="H61" i="4" s="1"/>
  <c r="A62" i="12"/>
  <c r="B62" i="12" s="1"/>
  <c r="B11" i="4"/>
  <c r="A12" i="12"/>
  <c r="B12" i="12" s="1"/>
  <c r="A35" i="12"/>
  <c r="B35" i="12" s="1"/>
  <c r="B34" i="4"/>
  <c r="D34" i="4" s="1"/>
  <c r="B13" i="4"/>
  <c r="H13" i="4" s="1"/>
  <c r="A14" i="12"/>
  <c r="B14" i="12" s="1"/>
  <c r="B43" i="4"/>
  <c r="H43" i="4" s="1"/>
  <c r="A44" i="12"/>
  <c r="B44" i="12" s="1"/>
  <c r="B25" i="4"/>
  <c r="D25" i="4" s="1"/>
  <c r="A26" i="12"/>
  <c r="B26" i="12" s="1"/>
  <c r="A9" i="12"/>
  <c r="B9" i="12" s="1"/>
  <c r="B8" i="4"/>
  <c r="H8" i="4" s="1"/>
  <c r="B59" i="4"/>
  <c r="H59" i="4" s="1"/>
  <c r="A60" i="12"/>
  <c r="B60" i="12" s="1"/>
  <c r="A4" i="12"/>
  <c r="B4" i="12" s="1"/>
  <c r="B3" i="4"/>
  <c r="H3" i="4" s="1"/>
  <c r="B12" i="4"/>
  <c r="A13" i="12"/>
  <c r="B13" i="12" s="1"/>
  <c r="B28" i="4"/>
  <c r="A29" i="12"/>
  <c r="B15" i="4"/>
  <c r="A16" i="12"/>
  <c r="B16" i="12" s="1"/>
  <c r="B40" i="4"/>
  <c r="H40" i="4" s="1"/>
  <c r="A41" i="12"/>
  <c r="B41" i="12" s="1"/>
  <c r="B31" i="4"/>
  <c r="D31" i="4" s="1"/>
  <c r="A32" i="12"/>
  <c r="B32" i="12" s="1"/>
  <c r="A40" i="12"/>
  <c r="B40" i="12" s="1"/>
  <c r="B39" i="4"/>
  <c r="H39" i="4" s="1"/>
  <c r="A64" i="12"/>
  <c r="B64" i="12" s="1"/>
  <c r="B63" i="4"/>
  <c r="B55" i="4"/>
  <c r="H55" i="4" s="1"/>
  <c r="A56" i="12"/>
  <c r="B56" i="12" s="1"/>
  <c r="A22" i="12"/>
  <c r="B22" i="12" s="1"/>
  <c r="B21" i="4"/>
  <c r="A18" i="12"/>
  <c r="B18" i="12" s="1"/>
  <c r="B17" i="4"/>
  <c r="H17" i="4" s="1"/>
  <c r="A61" i="12"/>
  <c r="B61" i="12" s="1"/>
  <c r="B60" i="4"/>
  <c r="B27" i="4"/>
  <c r="H27" i="4" s="1"/>
  <c r="A28" i="12"/>
  <c r="B28" i="12" s="1"/>
  <c r="B7" i="4"/>
  <c r="H7" i="4" s="1"/>
  <c r="A8" i="12"/>
  <c r="B8" i="12" s="1"/>
  <c r="A59" i="12"/>
  <c r="B59" i="12" s="1"/>
  <c r="B58" i="4"/>
  <c r="B49" i="4"/>
  <c r="H49" i="4" s="1"/>
  <c r="A50" i="12"/>
  <c r="B50" i="12" s="1"/>
  <c r="A5" i="12"/>
  <c r="B5" i="12" s="1"/>
  <c r="B4" i="4"/>
  <c r="A11" i="12"/>
  <c r="B11" i="12" s="1"/>
  <c r="B10" i="4"/>
  <c r="H10" i="4" s="1"/>
  <c r="B52" i="4"/>
  <c r="H52" i="4" s="1"/>
  <c r="A53" i="12"/>
  <c r="B53" i="12" s="1"/>
  <c r="B53" i="4"/>
  <c r="H53" i="4" s="1"/>
  <c r="A54" i="12"/>
  <c r="B54" i="12" s="1"/>
  <c r="B32" i="4"/>
  <c r="A33" i="12"/>
  <c r="B29" i="4"/>
  <c r="A30" i="12"/>
  <c r="B30" i="12" s="1"/>
  <c r="A27" i="12"/>
  <c r="B27" i="12" s="1"/>
  <c r="B26" i="4"/>
  <c r="H26" i="4" s="1"/>
  <c r="B42" i="4"/>
  <c r="D42" i="4" s="1"/>
  <c r="A43" i="12"/>
  <c r="B43" i="12" s="1"/>
  <c r="A7" i="12"/>
  <c r="B7" i="12" s="1"/>
  <c r="B6" i="4"/>
  <c r="H6" i="4" s="1"/>
  <c r="B23" i="12"/>
  <c r="B16" i="10"/>
  <c r="D105" i="4"/>
  <c r="B11" i="10"/>
  <c r="B37" i="10"/>
  <c r="H72" i="4"/>
  <c r="D85" i="4"/>
  <c r="B3" i="10"/>
  <c r="B50" i="10"/>
  <c r="D98" i="4"/>
  <c r="B80" i="12"/>
  <c r="H45" i="4"/>
  <c r="B43" i="10"/>
  <c r="H84" i="4"/>
  <c r="B55" i="10"/>
  <c r="B31" i="10"/>
  <c r="B28" i="10"/>
  <c r="D123" i="4"/>
  <c r="B34" i="10"/>
  <c r="B120" i="12"/>
  <c r="H119" i="4"/>
  <c r="D83" i="4"/>
  <c r="B66" i="12"/>
  <c r="H65" i="4"/>
  <c r="B22" i="10"/>
  <c r="B47" i="10"/>
  <c r="B13" i="10"/>
  <c r="H24" i="4"/>
  <c r="B15" i="10"/>
  <c r="B8" i="10"/>
  <c r="B23" i="10"/>
  <c r="B7" i="10"/>
  <c r="B58" i="10"/>
  <c r="B20" i="10"/>
  <c r="B92" i="12"/>
  <c r="H91" i="4"/>
  <c r="B70" i="12"/>
  <c r="D69" i="4"/>
  <c r="B122" i="12"/>
  <c r="D121" i="4"/>
  <c r="B19" i="10"/>
  <c r="B17" i="10"/>
  <c r="B6" i="10"/>
  <c r="B60" i="10"/>
  <c r="B27" i="10"/>
  <c r="B21" i="10"/>
  <c r="B12" i="10"/>
  <c r="B95" i="12"/>
  <c r="B48" i="10"/>
  <c r="B19" i="12"/>
  <c r="B10" i="10"/>
  <c r="D96" i="4"/>
  <c r="B49" i="10"/>
  <c r="B14" i="10"/>
  <c r="D62" i="4"/>
  <c r="B32" i="10"/>
  <c r="H120" i="4"/>
  <c r="B61" i="10"/>
  <c r="D116" i="4"/>
  <c r="B59" i="10"/>
  <c r="B89" i="12"/>
  <c r="B45" i="10"/>
  <c r="H50" i="4"/>
  <c r="B26" i="10"/>
  <c r="D106" i="4"/>
  <c r="B54" i="10"/>
  <c r="H86" i="4"/>
  <c r="B44" i="10"/>
  <c r="D90" i="4"/>
  <c r="B46" i="10"/>
  <c r="B103" i="12"/>
  <c r="B52" i="10"/>
  <c r="B79" i="12"/>
  <c r="B40" i="10"/>
  <c r="B4" i="10"/>
  <c r="B83" i="12"/>
  <c r="B42" i="10"/>
  <c r="B77" i="12"/>
  <c r="B39" i="10"/>
  <c r="B25" i="10"/>
  <c r="B57" i="12"/>
  <c r="B29" i="10"/>
  <c r="B105" i="12"/>
  <c r="B53" i="10"/>
  <c r="B125" i="12"/>
  <c r="B63" i="10"/>
  <c r="C85" i="5"/>
  <c r="H84" i="23"/>
  <c r="H124" i="4"/>
  <c r="B28" i="24"/>
  <c r="C108" i="5"/>
  <c r="C18" i="5"/>
  <c r="H88" i="4"/>
  <c r="B84" i="12"/>
  <c r="B63" i="24"/>
  <c r="B63" i="12"/>
  <c r="H18" i="4"/>
  <c r="B3" i="20"/>
  <c r="B27" i="24"/>
  <c r="D101" i="4"/>
  <c r="B85" i="12"/>
  <c r="B25" i="12"/>
  <c r="H115" i="4"/>
  <c r="B91" i="12"/>
  <c r="B121" i="12"/>
  <c r="H64" i="4"/>
  <c r="H76" i="4"/>
  <c r="B73" i="12"/>
  <c r="D43" i="4"/>
  <c r="H82" i="4"/>
  <c r="H104" i="4"/>
  <c r="H80" i="4"/>
  <c r="B87" i="12"/>
  <c r="B57" i="24"/>
  <c r="B45" i="12"/>
  <c r="H56" i="4"/>
  <c r="D78" i="4"/>
  <c r="B106" i="12"/>
  <c r="H105" i="4"/>
  <c r="H122" i="4"/>
  <c r="B46" i="20"/>
  <c r="D55" i="4"/>
  <c r="B97" i="12"/>
  <c r="H2" i="4"/>
  <c r="D81" i="4"/>
  <c r="B34" i="12"/>
  <c r="H123" i="4"/>
  <c r="C12" i="5"/>
  <c r="H13" i="23"/>
  <c r="D70" i="4"/>
  <c r="D79" i="4"/>
  <c r="B35" i="24"/>
  <c r="B35" i="20"/>
  <c r="B8" i="24"/>
  <c r="B8" i="20"/>
  <c r="B40" i="24"/>
  <c r="B40" i="20"/>
  <c r="B11" i="20"/>
  <c r="B11" i="24"/>
  <c r="B49" i="24"/>
  <c r="B49" i="20"/>
  <c r="B26" i="20"/>
  <c r="B26" i="24"/>
  <c r="B86" i="12"/>
  <c r="B58" i="12"/>
  <c r="C6" i="5"/>
  <c r="B99" i="12"/>
  <c r="H113" i="4"/>
  <c r="D51" i="4"/>
  <c r="C123" i="5"/>
  <c r="B51" i="12"/>
  <c r="C126" i="5"/>
  <c r="H16" i="4"/>
  <c r="B104" i="12"/>
  <c r="D107" i="4"/>
  <c r="B82" i="12"/>
  <c r="D110" i="4"/>
  <c r="H110" i="4"/>
  <c r="B6" i="12"/>
  <c r="B124" i="12"/>
  <c r="C54" i="5"/>
  <c r="B24" i="12"/>
  <c r="D87" i="4"/>
  <c r="C89" i="5"/>
  <c r="B119" i="12"/>
  <c r="B67" i="12"/>
  <c r="B39" i="12"/>
  <c r="H73" i="4"/>
  <c r="D73" i="4"/>
  <c r="H35" i="23"/>
  <c r="B90" i="12"/>
  <c r="D50" i="4"/>
  <c r="B107" i="12"/>
  <c r="B117" i="12"/>
  <c r="B33" i="12"/>
  <c r="B42" i="12"/>
  <c r="H90" i="4"/>
  <c r="H58" i="4"/>
  <c r="D58" i="4"/>
  <c r="H33" i="4"/>
  <c r="D33" i="4"/>
  <c r="B115" i="12"/>
  <c r="B21" i="12"/>
  <c r="B72" i="12"/>
  <c r="H74" i="4"/>
  <c r="B36" i="12"/>
  <c r="B118" i="12"/>
  <c r="H68" i="4"/>
  <c r="D68" i="4"/>
  <c r="B10" i="12"/>
  <c r="B109" i="12"/>
  <c r="B76" i="12"/>
  <c r="B78" i="12"/>
  <c r="B37" i="12"/>
  <c r="B112" i="12"/>
  <c r="B31" i="12"/>
  <c r="B29" i="12"/>
  <c r="B100" i="12"/>
  <c r="B93" i="12"/>
  <c r="D100" i="4"/>
  <c r="H100" i="4"/>
  <c r="B110" i="12"/>
  <c r="B68" i="12"/>
  <c r="D118" i="4"/>
  <c r="H118" i="4"/>
  <c r="H93" i="4"/>
  <c r="D93" i="4"/>
  <c r="C72" i="5"/>
  <c r="C90" i="5"/>
  <c r="C25" i="5"/>
  <c r="C78" i="5"/>
  <c r="C4" i="5"/>
  <c r="C118" i="5"/>
  <c r="C39" i="5"/>
  <c r="C105" i="5"/>
  <c r="C79" i="5"/>
  <c r="C41" i="5"/>
  <c r="C66" i="5"/>
  <c r="C57" i="5"/>
  <c r="C14" i="5"/>
  <c r="C120" i="5"/>
  <c r="C35" i="5"/>
  <c r="C122" i="5"/>
  <c r="C69" i="5"/>
  <c r="C71" i="5"/>
  <c r="C84" i="5"/>
  <c r="C59" i="5"/>
  <c r="C114" i="5"/>
  <c r="C48" i="5"/>
  <c r="C75" i="5"/>
  <c r="C97" i="5"/>
  <c r="C52" i="5"/>
  <c r="C63" i="5"/>
  <c r="C3" i="5"/>
  <c r="D70" i="23"/>
  <c r="C55" i="5"/>
  <c r="C33" i="5"/>
  <c r="C73" i="5"/>
  <c r="C87" i="5"/>
  <c r="C62" i="5"/>
  <c r="C24" i="5"/>
  <c r="C64" i="5"/>
  <c r="C58" i="5"/>
  <c r="C27" i="5"/>
  <c r="C50" i="5"/>
  <c r="C9" i="5"/>
  <c r="C15" i="5"/>
  <c r="C109" i="5"/>
  <c r="C51" i="5"/>
  <c r="C125" i="5"/>
  <c r="C36" i="5"/>
  <c r="C23" i="5"/>
  <c r="C82" i="5"/>
  <c r="C28" i="5"/>
  <c r="C86" i="5"/>
  <c r="C21" i="5"/>
  <c r="C74" i="5"/>
  <c r="C10" i="5"/>
  <c r="C117" i="5"/>
  <c r="B19" i="20"/>
  <c r="B19" i="24"/>
  <c r="B43" i="20"/>
  <c r="B43" i="24"/>
  <c r="B33" i="20"/>
  <c r="B33" i="24"/>
  <c r="B20" i="24"/>
  <c r="B20" i="20"/>
  <c r="B12" i="20"/>
  <c r="B12" i="24"/>
  <c r="B58" i="24"/>
  <c r="B58" i="20"/>
  <c r="B4" i="24"/>
  <c r="B4" i="20"/>
  <c r="B48" i="20"/>
  <c r="B48" i="24"/>
  <c r="D14" i="24"/>
  <c r="H14" i="24"/>
  <c r="B44" i="24"/>
  <c r="B44" i="20"/>
  <c r="B32" i="24"/>
  <c r="B32" i="20"/>
  <c r="H50" i="24"/>
  <c r="D50" i="24"/>
  <c r="B9" i="24"/>
  <c r="B9" i="20"/>
  <c r="B16" i="24"/>
  <c r="B16" i="20"/>
  <c r="B23" i="24"/>
  <c r="B23" i="20"/>
  <c r="H46" i="24"/>
  <c r="D46" i="24"/>
  <c r="B31" i="20"/>
  <c r="B31" i="24"/>
  <c r="B13" i="24"/>
  <c r="B13" i="20"/>
  <c r="B15" i="20"/>
  <c r="B15" i="24"/>
  <c r="D61" i="24"/>
  <c r="H61" i="24"/>
  <c r="B38" i="20"/>
  <c r="B38" i="24"/>
  <c r="B62" i="24"/>
  <c r="B62" i="20"/>
  <c r="B42" i="20"/>
  <c r="B42" i="24"/>
  <c r="B36" i="24"/>
  <c r="B36" i="20"/>
  <c r="B25" i="24"/>
  <c r="B25" i="20"/>
  <c r="B51" i="24"/>
  <c r="B51" i="20"/>
  <c r="B21" i="24"/>
  <c r="B21" i="20"/>
  <c r="H19" i="23"/>
  <c r="H100" i="23"/>
  <c r="C83" i="5"/>
  <c r="D49" i="4" l="1"/>
  <c r="H25" i="4"/>
  <c r="D10" i="4"/>
  <c r="D47" i="4"/>
  <c r="D48" i="4"/>
  <c r="H31" i="4"/>
  <c r="D19" i="4"/>
  <c r="H37" i="4"/>
  <c r="H34" i="4"/>
  <c r="D3" i="4"/>
  <c r="H46" i="4"/>
  <c r="D13" i="4"/>
  <c r="D27" i="4"/>
  <c r="D53" i="4"/>
  <c r="D7" i="4"/>
  <c r="D6" i="4"/>
  <c r="D17" i="4"/>
  <c r="D8" i="4"/>
  <c r="H83" i="4"/>
  <c r="D39" i="4"/>
  <c r="H85" i="4"/>
  <c r="H96" i="4"/>
  <c r="H62" i="4"/>
  <c r="D22" i="4"/>
  <c r="H42" i="4"/>
  <c r="D86" i="4"/>
  <c r="D26" i="4"/>
  <c r="H116" i="4"/>
  <c r="D120" i="4"/>
  <c r="H106" i="4"/>
  <c r="D124" i="4"/>
  <c r="D35" i="23"/>
  <c r="H17" i="23"/>
  <c r="D107" i="23"/>
  <c r="B3" i="24"/>
  <c r="D3" i="24" s="1"/>
  <c r="H121" i="4"/>
  <c r="B28" i="20"/>
  <c r="B63" i="20"/>
  <c r="H88" i="23"/>
  <c r="H16" i="23"/>
  <c r="D122" i="23"/>
  <c r="C17" i="5"/>
  <c r="H95" i="23"/>
  <c r="C96" i="5"/>
  <c r="D13" i="23"/>
  <c r="D5" i="23"/>
  <c r="D65" i="4"/>
  <c r="H12" i="23"/>
  <c r="B27" i="20"/>
  <c r="D72" i="4"/>
  <c r="D88" i="4"/>
  <c r="D59" i="4"/>
  <c r="D18" i="4"/>
  <c r="D84" i="4"/>
  <c r="B57" i="20"/>
  <c r="D45" i="4"/>
  <c r="H78" i="4"/>
  <c r="D24" i="4"/>
  <c r="D56" i="4"/>
  <c r="D76" i="4"/>
  <c r="D82" i="4"/>
  <c r="D91" i="4"/>
  <c r="D94" i="4"/>
  <c r="H94" i="4"/>
  <c r="H44" i="4"/>
  <c r="D61" i="4"/>
  <c r="D104" i="4"/>
  <c r="H98" i="4"/>
  <c r="D40" i="4"/>
  <c r="D52" i="4"/>
  <c r="H69" i="4"/>
  <c r="H81" i="4"/>
  <c r="D4" i="4"/>
  <c r="H4" i="4"/>
  <c r="D119" i="4"/>
  <c r="H125" i="23"/>
  <c r="D11" i="23"/>
  <c r="H79" i="4"/>
  <c r="H49" i="24"/>
  <c r="D49" i="24"/>
  <c r="D11" i="24"/>
  <c r="H11" i="24"/>
  <c r="D40" i="24"/>
  <c r="H40" i="24"/>
  <c r="D8" i="24"/>
  <c r="H8" i="24"/>
  <c r="H26" i="24"/>
  <c r="D26" i="24"/>
  <c r="B52" i="20"/>
  <c r="B52" i="24"/>
  <c r="H35" i="24"/>
  <c r="D35" i="24"/>
  <c r="C99" i="5"/>
  <c r="D103" i="4"/>
  <c r="H103" i="4"/>
  <c r="C102" i="5"/>
  <c r="H57" i="4"/>
  <c r="D57" i="4"/>
  <c r="H98" i="23"/>
  <c r="H89" i="4"/>
  <c r="D89" i="4"/>
  <c r="H66" i="4"/>
  <c r="D66" i="4"/>
  <c r="C95" i="5"/>
  <c r="D69" i="23"/>
  <c r="C70" i="5"/>
  <c r="H41" i="4"/>
  <c r="D41" i="4"/>
  <c r="D5" i="4"/>
  <c r="H5" i="4"/>
  <c r="H53" i="23"/>
  <c r="H70" i="23"/>
  <c r="D43" i="23"/>
  <c r="C93" i="5"/>
  <c r="H24" i="23"/>
  <c r="H32" i="4"/>
  <c r="D32" i="4"/>
  <c r="H11" i="4"/>
  <c r="D11" i="4"/>
  <c r="H102" i="4"/>
  <c r="D102" i="4"/>
  <c r="D71" i="23"/>
  <c r="C44" i="5"/>
  <c r="C13" i="5"/>
  <c r="H38" i="4"/>
  <c r="D38" i="4"/>
  <c r="D21" i="4"/>
  <c r="H21" i="4"/>
  <c r="H23" i="4"/>
  <c r="D23" i="4"/>
  <c r="D15" i="4"/>
  <c r="H15" i="4"/>
  <c r="H67" i="4"/>
  <c r="D67" i="4"/>
  <c r="D54" i="4"/>
  <c r="H54" i="4"/>
  <c r="D77" i="4"/>
  <c r="H77" i="4"/>
  <c r="D108" i="4"/>
  <c r="H108" i="4"/>
  <c r="H114" i="4"/>
  <c r="D114" i="4"/>
  <c r="D99" i="4"/>
  <c r="H99" i="4"/>
  <c r="D9" i="4"/>
  <c r="H9" i="4"/>
  <c r="H35" i="4"/>
  <c r="D35" i="4"/>
  <c r="D29" i="4"/>
  <c r="H29" i="4"/>
  <c r="D111" i="4"/>
  <c r="H111" i="4"/>
  <c r="D12" i="4"/>
  <c r="H12" i="4"/>
  <c r="D60" i="4"/>
  <c r="H60" i="4"/>
  <c r="H36" i="4"/>
  <c r="D36" i="4"/>
  <c r="D75" i="4"/>
  <c r="H75" i="4"/>
  <c r="H20" i="4"/>
  <c r="D20" i="4"/>
  <c r="H28" i="4"/>
  <c r="D28" i="4"/>
  <c r="H30" i="4"/>
  <c r="D30" i="4"/>
  <c r="D14" i="4"/>
  <c r="H14" i="4"/>
  <c r="H63" i="4"/>
  <c r="D63" i="4"/>
  <c r="H92" i="4"/>
  <c r="D92" i="4"/>
  <c r="D117" i="4"/>
  <c r="H117" i="4"/>
  <c r="D109" i="4"/>
  <c r="H109" i="4"/>
  <c r="D71" i="4"/>
  <c r="H71" i="4"/>
  <c r="H77" i="23"/>
  <c r="H89" i="23"/>
  <c r="C60" i="5"/>
  <c r="C22" i="5"/>
  <c r="C107" i="5"/>
  <c r="H14" i="23"/>
  <c r="D14" i="23"/>
  <c r="H92" i="23"/>
  <c r="D92" i="23"/>
  <c r="D57" i="23"/>
  <c r="H57" i="23"/>
  <c r="D101" i="23"/>
  <c r="H101" i="23"/>
  <c r="D94" i="23"/>
  <c r="H94" i="23"/>
  <c r="D119" i="23"/>
  <c r="H119" i="23"/>
  <c r="H65" i="23"/>
  <c r="D65" i="23"/>
  <c r="H104" i="23"/>
  <c r="D104" i="23"/>
  <c r="C121" i="5"/>
  <c r="C101" i="5"/>
  <c r="C53" i="5"/>
  <c r="C80" i="5"/>
  <c r="H81" i="23"/>
  <c r="D81" i="23"/>
  <c r="C77" i="5"/>
  <c r="C111" i="5"/>
  <c r="C7" i="5"/>
  <c r="D78" i="23"/>
  <c r="H78" i="23"/>
  <c r="C98" i="5"/>
  <c r="H22" i="23"/>
  <c r="D22" i="23"/>
  <c r="H8" i="23"/>
  <c r="D8" i="23"/>
  <c r="C81" i="5"/>
  <c r="H40" i="23"/>
  <c r="D40" i="23"/>
  <c r="H26" i="23"/>
  <c r="D26" i="23"/>
  <c r="H61" i="23"/>
  <c r="D61" i="23"/>
  <c r="H38" i="23"/>
  <c r="D38" i="23"/>
  <c r="C20" i="5"/>
  <c r="C11" i="5"/>
  <c r="D100" i="23"/>
  <c r="D19" i="23"/>
  <c r="D73" i="23"/>
  <c r="H73" i="23"/>
  <c r="H63" i="23"/>
  <c r="D63" i="23"/>
  <c r="H86" i="23"/>
  <c r="D86" i="23"/>
  <c r="D54" i="23"/>
  <c r="H54" i="23"/>
  <c r="D96" i="23"/>
  <c r="H96" i="23"/>
  <c r="D117" i="23"/>
  <c r="H117" i="23"/>
  <c r="C65" i="5"/>
  <c r="C8" i="5"/>
  <c r="C92" i="5"/>
  <c r="C106" i="5"/>
  <c r="C116" i="5"/>
  <c r="H51" i="23"/>
  <c r="D51" i="23"/>
  <c r="C40" i="5"/>
  <c r="C104" i="5"/>
  <c r="C32" i="5"/>
  <c r="C100" i="5"/>
  <c r="C37" i="5"/>
  <c r="C124" i="5"/>
  <c r="C46" i="5"/>
  <c r="C5" i="5"/>
  <c r="C119" i="5"/>
  <c r="C45" i="5"/>
  <c r="D113" i="23"/>
  <c r="H113" i="23"/>
  <c r="C68" i="5"/>
  <c r="C110" i="5"/>
  <c r="H9" i="23"/>
  <c r="D9" i="23"/>
  <c r="H62" i="23"/>
  <c r="D62" i="23"/>
  <c r="C29" i="5"/>
  <c r="C42" i="5"/>
  <c r="D20" i="23"/>
  <c r="H20" i="23"/>
  <c r="H50" i="23"/>
  <c r="D50" i="23"/>
  <c r="H27" i="23"/>
  <c r="D27" i="23"/>
  <c r="H32" i="23"/>
  <c r="D32" i="23"/>
  <c r="D47" i="23"/>
  <c r="H47" i="23"/>
  <c r="H68" i="23"/>
  <c r="D68" i="23"/>
  <c r="C67" i="5"/>
  <c r="C103" i="5"/>
  <c r="C47" i="5"/>
  <c r="C16" i="5"/>
  <c r="C19" i="5"/>
  <c r="D85" i="23"/>
  <c r="H85" i="23"/>
  <c r="H23" i="23"/>
  <c r="D23" i="23"/>
  <c r="D121" i="23"/>
  <c r="H121" i="23"/>
  <c r="C76" i="5"/>
  <c r="C43" i="5"/>
  <c r="C61" i="5"/>
  <c r="D116" i="23"/>
  <c r="H116" i="23"/>
  <c r="C112" i="5"/>
  <c r="C56" i="5"/>
  <c r="C94" i="5"/>
  <c r="C31" i="5"/>
  <c r="C113" i="5"/>
  <c r="C30" i="5"/>
  <c r="D124" i="23"/>
  <c r="H124" i="23"/>
  <c r="D108" i="23"/>
  <c r="H108" i="23"/>
  <c r="D49" i="23"/>
  <c r="H49" i="23"/>
  <c r="H72" i="23"/>
  <c r="D72" i="23"/>
  <c r="D83" i="23"/>
  <c r="H83" i="23"/>
  <c r="D56" i="23"/>
  <c r="H56" i="23"/>
  <c r="D3" i="23"/>
  <c r="H3" i="23"/>
  <c r="C91" i="5"/>
  <c r="H74" i="23"/>
  <c r="D74" i="23"/>
  <c r="C26" i="5"/>
  <c r="C49" i="5"/>
  <c r="C115" i="5"/>
  <c r="C38" i="5"/>
  <c r="C34" i="5"/>
  <c r="C88" i="5"/>
  <c r="D2" i="23"/>
  <c r="H2" i="23"/>
  <c r="H58" i="23"/>
  <c r="D58" i="23"/>
  <c r="H34" i="23"/>
  <c r="D34" i="23"/>
  <c r="D38" i="24"/>
  <c r="H38" i="24"/>
  <c r="B6" i="24"/>
  <c r="B6" i="20"/>
  <c r="B59" i="20"/>
  <c r="B59" i="24"/>
  <c r="D27" i="24"/>
  <c r="H27" i="24"/>
  <c r="D9" i="24"/>
  <c r="H9" i="24"/>
  <c r="B22" i="24"/>
  <c r="B22" i="20"/>
  <c r="H4" i="24"/>
  <c r="D4" i="24"/>
  <c r="H20" i="24"/>
  <c r="D20" i="24"/>
  <c r="B34" i="24"/>
  <c r="B34" i="20"/>
  <c r="D15" i="24"/>
  <c r="H15" i="24"/>
  <c r="B41" i="24"/>
  <c r="B41" i="20"/>
  <c r="B2" i="20"/>
  <c r="B2" i="24"/>
  <c r="H63" i="24"/>
  <c r="D63" i="24"/>
  <c r="D25" i="24"/>
  <c r="H25" i="24"/>
  <c r="B10" i="24"/>
  <c r="B10" i="20"/>
  <c r="B39" i="20"/>
  <c r="B39" i="24"/>
  <c r="H58" i="24"/>
  <c r="D58" i="24"/>
  <c r="D28" i="24"/>
  <c r="H28" i="24"/>
  <c r="B7" i="20"/>
  <c r="B7" i="24"/>
  <c r="B30" i="20"/>
  <c r="B30" i="24"/>
  <c r="D12" i="24"/>
  <c r="H12" i="24"/>
  <c r="B18" i="20"/>
  <c r="B18" i="24"/>
  <c r="B47" i="24"/>
  <c r="B47" i="20"/>
  <c r="D19" i="24"/>
  <c r="H19" i="24"/>
  <c r="D23" i="24"/>
  <c r="H23" i="24"/>
  <c r="D32" i="24"/>
  <c r="H32" i="24"/>
  <c r="H16" i="24"/>
  <c r="D16" i="24"/>
  <c r="B55" i="20"/>
  <c r="B55" i="24"/>
  <c r="B5" i="20"/>
  <c r="B5" i="24"/>
  <c r="D42" i="24"/>
  <c r="H42" i="24"/>
  <c r="H31" i="24"/>
  <c r="D31" i="24"/>
  <c r="B29" i="20"/>
  <c r="B29" i="24"/>
  <c r="H33" i="24"/>
  <c r="D33" i="24"/>
  <c r="B54" i="24"/>
  <c r="B54" i="20"/>
  <c r="B60" i="24"/>
  <c r="B60" i="20"/>
  <c r="D57" i="24"/>
  <c r="H57" i="24"/>
  <c r="B53" i="20"/>
  <c r="B53" i="24"/>
  <c r="D48" i="24"/>
  <c r="H48" i="24"/>
  <c r="B45" i="24"/>
  <c r="B45" i="20"/>
  <c r="B24" i="24"/>
  <c r="B24" i="20"/>
  <c r="H43" i="24"/>
  <c r="D43" i="24"/>
  <c r="B17" i="24"/>
  <c r="B17" i="20"/>
  <c r="D51" i="24"/>
  <c r="H51" i="24"/>
  <c r="D36" i="24"/>
  <c r="H36" i="24"/>
  <c r="H13" i="24"/>
  <c r="D13" i="24"/>
  <c r="D21" i="24"/>
  <c r="H21" i="24"/>
  <c r="D62" i="24"/>
  <c r="H62" i="24"/>
  <c r="H44" i="24"/>
  <c r="D44" i="24"/>
  <c r="B37" i="20"/>
  <c r="B37" i="24"/>
  <c r="B56" i="20"/>
  <c r="B56" i="24"/>
  <c r="D88" i="23" l="1"/>
  <c r="D24" i="23"/>
  <c r="D17" i="23"/>
  <c r="H43" i="23"/>
  <c r="D16" i="23"/>
  <c r="D95" i="23"/>
  <c r="H3" i="24"/>
  <c r="H122" i="23"/>
  <c r="H107" i="23"/>
  <c r="D89" i="23"/>
  <c r="D12" i="23"/>
  <c r="H11" i="23"/>
  <c r="D98" i="23"/>
  <c r="H5" i="23"/>
  <c r="H69" i="23"/>
  <c r="D125" i="23"/>
  <c r="D53" i="23"/>
  <c r="D52" i="24"/>
  <c r="H52" i="24"/>
  <c r="D77" i="23"/>
  <c r="H71" i="23"/>
  <c r="D45" i="23"/>
  <c r="H45" i="23"/>
  <c r="H64" i="23"/>
  <c r="D64" i="23"/>
  <c r="H31" i="23"/>
  <c r="D31" i="23"/>
  <c r="H106" i="23"/>
  <c r="D106" i="23"/>
  <c r="D44" i="23"/>
  <c r="H44" i="23"/>
  <c r="H123" i="23"/>
  <c r="D123" i="23"/>
  <c r="H105" i="23"/>
  <c r="D105" i="23"/>
  <c r="H80" i="23"/>
  <c r="D80" i="23"/>
  <c r="D114" i="23"/>
  <c r="H114" i="23"/>
  <c r="H90" i="23"/>
  <c r="D90" i="23"/>
  <c r="H30" i="23"/>
  <c r="D30" i="23"/>
  <c r="H18" i="23"/>
  <c r="D18" i="23"/>
  <c r="H99" i="23"/>
  <c r="D99" i="23"/>
  <c r="D15" i="23"/>
  <c r="H15" i="23"/>
  <c r="D115" i="23"/>
  <c r="H115" i="23"/>
  <c r="H110" i="23"/>
  <c r="D110" i="23"/>
  <c r="D79" i="23"/>
  <c r="H79" i="23"/>
  <c r="D52" i="23"/>
  <c r="H52" i="23"/>
  <c r="D87" i="23"/>
  <c r="H87" i="23"/>
  <c r="D55" i="23"/>
  <c r="H55" i="23"/>
  <c r="H42" i="23"/>
  <c r="D42" i="23"/>
  <c r="H82" i="23"/>
  <c r="D82" i="23"/>
  <c r="D109" i="23"/>
  <c r="H109" i="23"/>
  <c r="H33" i="23"/>
  <c r="D33" i="23"/>
  <c r="H46" i="23"/>
  <c r="D46" i="23"/>
  <c r="D28" i="23"/>
  <c r="H28" i="23"/>
  <c r="D103" i="23"/>
  <c r="H103" i="23"/>
  <c r="H21" i="23"/>
  <c r="D21" i="23"/>
  <c r="H111" i="23"/>
  <c r="D111" i="23"/>
  <c r="H36" i="23"/>
  <c r="D36" i="23"/>
  <c r="H10" i="23"/>
  <c r="D10" i="23"/>
  <c r="D60" i="23"/>
  <c r="H60" i="23"/>
  <c r="H66" i="23"/>
  <c r="D66" i="23"/>
  <c r="D4" i="23"/>
  <c r="H4" i="23"/>
  <c r="H97" i="23"/>
  <c r="D97" i="23"/>
  <c r="H76" i="23"/>
  <c r="D76" i="23"/>
  <c r="H48" i="23"/>
  <c r="D48" i="23"/>
  <c r="H93" i="23"/>
  <c r="D93" i="23"/>
  <c r="H41" i="23"/>
  <c r="D41" i="23"/>
  <c r="D25" i="23"/>
  <c r="H25" i="23"/>
  <c r="H29" i="23"/>
  <c r="D29" i="23"/>
  <c r="H91" i="23"/>
  <c r="D91" i="23"/>
  <c r="D102" i="23"/>
  <c r="H102" i="23"/>
  <c r="H67" i="23"/>
  <c r="D67" i="23"/>
  <c r="H39" i="23"/>
  <c r="D39" i="23"/>
  <c r="D6" i="23"/>
  <c r="H6" i="23"/>
  <c r="D120" i="23"/>
  <c r="H120" i="23"/>
  <c r="D118" i="23"/>
  <c r="H118" i="23"/>
  <c r="D37" i="23"/>
  <c r="H37" i="23"/>
  <c r="H112" i="23"/>
  <c r="D112" i="23"/>
  <c r="D75" i="23"/>
  <c r="H75" i="23"/>
  <c r="H7" i="23"/>
  <c r="D7" i="23"/>
  <c r="H59" i="23"/>
  <c r="D59" i="23"/>
  <c r="H5" i="24"/>
  <c r="D5" i="24"/>
  <c r="D59" i="24"/>
  <c r="H59" i="24"/>
  <c r="D2" i="24"/>
  <c r="H2" i="24"/>
  <c r="H17" i="24"/>
  <c r="D17" i="24"/>
  <c r="H22" i="24"/>
  <c r="D22" i="24"/>
  <c r="H47" i="24"/>
  <c r="D47" i="24"/>
  <c r="H41" i="24"/>
  <c r="D41" i="24"/>
  <c r="H55" i="24"/>
  <c r="D55" i="24"/>
  <c r="D18" i="24"/>
  <c r="H18" i="24"/>
  <c r="H39" i="24"/>
  <c r="D39" i="24"/>
  <c r="D24" i="24"/>
  <c r="H24" i="24"/>
  <c r="D54" i="24"/>
  <c r="H54" i="24"/>
  <c r="D56" i="24"/>
  <c r="H56" i="24"/>
  <c r="H34" i="24"/>
  <c r="D34" i="24"/>
  <c r="D60" i="24"/>
  <c r="H60" i="24"/>
  <c r="D45" i="24"/>
  <c r="H45" i="24"/>
  <c r="H10" i="24"/>
  <c r="D10" i="24"/>
  <c r="H37" i="24"/>
  <c r="D37" i="24"/>
  <c r="H29" i="24"/>
  <c r="D29" i="24"/>
  <c r="D30" i="24"/>
  <c r="H30" i="24"/>
  <c r="D6" i="24"/>
  <c r="H6" i="24"/>
  <c r="D53" i="24"/>
  <c r="H53" i="24"/>
  <c r="H7" i="24"/>
  <c r="D7"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madhu</author>
  </authors>
  <commentList>
    <comment ref="A1" authorId="0" shapeId="0" xr:uid="{00000000-0006-0000-0A00-000001000000}">
      <text>
        <r>
          <rPr>
            <sz val="9"/>
            <color indexed="81"/>
            <rFont val="Tahoma"/>
            <family val="2"/>
          </rPr>
          <t>to export to MS Outlook, copy this sheet to a new Excel workbook and save as a .csv file to import into Outlook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madhu</author>
  </authors>
  <commentList>
    <comment ref="A1" authorId="0" shapeId="0" xr:uid="{00000000-0006-0000-0800-000001000000}">
      <text>
        <r>
          <rPr>
            <sz val="9"/>
            <color indexed="81"/>
            <rFont val="Tahoma"/>
            <family val="2"/>
          </rPr>
          <t>to export to MS Outlook, copy this sheet to a new Excel workbook and save as a .csv file to import into Outlook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madhu</author>
  </authors>
  <commentList>
    <comment ref="A1" authorId="0" shapeId="0" xr:uid="{00000000-0006-0000-0900-000001000000}">
      <text>
        <r>
          <rPr>
            <sz val="9"/>
            <color indexed="81"/>
            <rFont val="Tahoma"/>
            <family val="2"/>
          </rPr>
          <t>to export to MS Outlook, copy this sheet to a new Excel workbook and save as a .csv file to import into Outlook</t>
        </r>
      </text>
    </comment>
  </commentList>
</comments>
</file>

<file path=xl/sharedStrings.xml><?xml version="1.0" encoding="utf-8"?>
<sst xmlns="http://schemas.openxmlformats.org/spreadsheetml/2006/main" count="7782" uniqueCount="3808">
  <si>
    <t>tithi</t>
  </si>
  <si>
    <t>begin time</t>
  </si>
  <si>
    <t>end time</t>
  </si>
  <si>
    <t>sunrise end</t>
  </si>
  <si>
    <t>fasting date</t>
  </si>
  <si>
    <t>Subject</t>
  </si>
  <si>
    <t>StartDate</t>
  </si>
  <si>
    <t>StartTime</t>
  </si>
  <si>
    <t>EndDate</t>
  </si>
  <si>
    <t>EndTime</t>
  </si>
  <si>
    <t>Alldayevent</t>
  </si>
  <si>
    <t>Reminderonoff</t>
  </si>
  <si>
    <t>ReminderDate</t>
  </si>
  <si>
    <t>ReminderTime</t>
  </si>
  <si>
    <t>MeetingOrganizer</t>
  </si>
  <si>
    <t>RequiredAttendees</t>
  </si>
  <si>
    <t>OptionalAttendees</t>
  </si>
  <si>
    <t>MeetingResources</t>
  </si>
  <si>
    <t>BillingInformation</t>
  </si>
  <si>
    <t>Categories</t>
  </si>
  <si>
    <t>Description</t>
  </si>
  <si>
    <t>Location</t>
  </si>
  <si>
    <t>Mileage</t>
  </si>
  <si>
    <t>Priority</t>
  </si>
  <si>
    <t>Private</t>
  </si>
  <si>
    <t>Sensitivity</t>
  </si>
  <si>
    <t>Showtimeas</t>
  </si>
  <si>
    <t>12:00:00 AM</t>
  </si>
  <si>
    <t>12:01:00 AM</t>
  </si>
  <si>
    <t>11:45:00 PM</t>
  </si>
  <si>
    <t>Normal</t>
  </si>
  <si>
    <t>1st night</t>
  </si>
  <si>
    <t>from www.astroica.com/vedic-astrology/tithi-calculator.php</t>
  </si>
  <si>
    <t>GMT</t>
  </si>
  <si>
    <t>duration</t>
  </si>
  <si>
    <t>Amavasya</t>
  </si>
  <si>
    <t>Purnima</t>
  </si>
  <si>
    <t>sunrise date</t>
  </si>
  <si>
    <t>sunrise time</t>
  </si>
  <si>
    <t>sunrise times for Varanasi, India</t>
  </si>
  <si>
    <t>from www.timeanddate.com</t>
  </si>
  <si>
    <t>All Day Event</t>
  </si>
  <si>
    <t>Start Date</t>
  </si>
  <si>
    <t>True</t>
  </si>
  <si>
    <t>Ekadashi</t>
  </si>
  <si>
    <t>Chaturdashi</t>
  </si>
  <si>
    <t>Pratipada</t>
  </si>
  <si>
    <t>Dwitiya</t>
  </si>
  <si>
    <t>Tritiya</t>
  </si>
  <si>
    <t>Chaturthi</t>
  </si>
  <si>
    <t>Panchami</t>
  </si>
  <si>
    <t>Shashthi</t>
  </si>
  <si>
    <t>Saptami</t>
  </si>
  <si>
    <t>Ashtami</t>
  </si>
  <si>
    <t>Navami</t>
  </si>
  <si>
    <t>Dashami</t>
  </si>
  <si>
    <t>Dwadashi</t>
  </si>
  <si>
    <t>Trayodashi</t>
  </si>
  <si>
    <t>day</t>
  </si>
  <si>
    <t>date</t>
  </si>
  <si>
    <t>time zone:</t>
  </si>
  <si>
    <t>Fasting Dates</t>
  </si>
  <si>
    <t>Ekadashi Fasting Dates</t>
  </si>
  <si>
    <t>Date</t>
  </si>
  <si>
    <t>1st Night Dates</t>
  </si>
  <si>
    <t>1st Night</t>
  </si>
  <si>
    <t>Purnima-Amavasya</t>
  </si>
  <si>
    <t>+/- Difference from GMT:</t>
  </si>
  <si>
    <t>adjust time zone on the Instructions sheet</t>
  </si>
  <si>
    <t>end</t>
  </si>
  <si>
    <t>start</t>
  </si>
  <si>
    <t>year</t>
  </si>
  <si>
    <t>Start Time : Thu, 01 Jan 2026, 01:48 AM</t>
  </si>
  <si>
    <t>End Time : Thu, 01 Jan 2026, 10:22 PM</t>
  </si>
  <si>
    <t>Start Time : Thu, 01 Jan 2026, 10:22 PM</t>
  </si>
  <si>
    <t>End Time : Fri, 02 Jan 2026, 06:53 PM</t>
  </si>
  <si>
    <t>Start Time : Fri, 02 Jan 2026, 06:53 PM</t>
  </si>
  <si>
    <t>End Time : Sat, 03 Jan 2026, 03:32 PM</t>
  </si>
  <si>
    <t>Start Time : Sat, 03 Jan 2026, 03:32 PM</t>
  </si>
  <si>
    <t>End Time : Sun, 04 Jan 2026, 12:30 PM</t>
  </si>
  <si>
    <t>Start Time : Sun, 04 Jan 2026, 12:30 PM</t>
  </si>
  <si>
    <t>End Time : Mon, 05 Jan 2026, 09:57 AM</t>
  </si>
  <si>
    <t>Start Time : Mon, 05 Jan 2026, 09:57 AM</t>
  </si>
  <si>
    <t>End Time : Tue, 06 Jan 2026, 08:02 AM</t>
  </si>
  <si>
    <t>Start Time : Tue, 06 Jan 2026, 08:02 AM</t>
  </si>
  <si>
    <t>End Time : Wed, 07 Jan 2026, 06:53 AM</t>
  </si>
  <si>
    <t>Start Time : Wed, 07 Jan 2026, 06:53 AM</t>
  </si>
  <si>
    <t>End Time : Thu, 08 Jan 2026, 06:34 AM</t>
  </si>
  <si>
    <t>Start Time : Thu, 08 Jan 2026, 06:34 AM</t>
  </si>
  <si>
    <t>End Time : Fri, 09 Jan 2026, 07:05 AM</t>
  </si>
  <si>
    <t>Start Time : Fri, 09 Jan 2026, 07:05 AM</t>
  </si>
  <si>
    <t>End Time : Sat, 10 Jan 2026, 08:24 AM</t>
  </si>
  <si>
    <t>Start Time : Sat, 10 Jan 2026, 08:24 AM</t>
  </si>
  <si>
    <t>End Time : Sun, 11 Jan 2026, 10:20 AM</t>
  </si>
  <si>
    <t>Start Time : Sun, 11 Jan 2026, 10:20 AM</t>
  </si>
  <si>
    <t>End Time : Mon, 12 Jan 2026, 12:43 PM</t>
  </si>
  <si>
    <t>Start Time : Mon, 12 Jan 2026, 12:43 PM</t>
  </si>
  <si>
    <t>End Time : Tue, 13 Jan 2026, 03:18 PM</t>
  </si>
  <si>
    <t>Start Time : Tue, 13 Jan 2026, 03:18 PM</t>
  </si>
  <si>
    <t>End Time : Wed, 14 Jan 2026, 05:53 PM</t>
  </si>
  <si>
    <t>Start Time : Wed, 14 Jan 2026, 05:53 PM</t>
  </si>
  <si>
    <t>End Time : Thu, 15 Jan 2026, 08:16 PM</t>
  </si>
  <si>
    <t>Start Time : Thu, 15 Jan 2026, 08:16 PM</t>
  </si>
  <si>
    <t>End Time : Fri, 16 Jan 2026, 10:22 PM</t>
  </si>
  <si>
    <t>Start Time : Fri, 16 Jan 2026, 10:22 PM</t>
  </si>
  <si>
    <t>End Time : Sun, 18 Jan 2026, 12:04 AM</t>
  </si>
  <si>
    <t>Start Time : Sun, 18 Jan 2026, 12:04 AM</t>
  </si>
  <si>
    <t>End Time : Mon, 19 Jan 2026, 01:21 AM</t>
  </si>
  <si>
    <t>Start Time : Mon, 19 Jan 2026, 01:21 AM</t>
  </si>
  <si>
    <t>End Time : Tue, 20 Jan 2026, 02:14 AM</t>
  </si>
  <si>
    <t>Start Time : Tue, 20 Jan 2026, 02:14 AM</t>
  </si>
  <si>
    <t>End Time : Wed, 21 Jan 2026, 02:42 AM</t>
  </si>
  <si>
    <t>Start Time : Wed, 21 Jan 2026, 02:42 AM</t>
  </si>
  <si>
    <t>End Time : Thu, 22 Jan 2026, 02:47 AM</t>
  </si>
  <si>
    <t>Start Time : Thu, 22 Jan 2026, 02:47 AM</t>
  </si>
  <si>
    <t>End Time : Fri, 23 Jan 2026, 02:28 AM</t>
  </si>
  <si>
    <t>Start Time : Fri, 23 Jan 2026, 02:28 AM</t>
  </si>
  <si>
    <t>End Time : Sat, 24 Jan 2026, 01:46 AM</t>
  </si>
  <si>
    <t>Start Time : Sat, 24 Jan 2026, 01:46 AM</t>
  </si>
  <si>
    <t>End Time : Sun, 25 Jan 2026, 12:40 AM</t>
  </si>
  <si>
    <t>Start Time : Sun, 25 Jan 2026, 12:40 AM</t>
  </si>
  <si>
    <t>End Time : Sun, 25 Jan 2026, 11:10 PM</t>
  </si>
  <si>
    <t>Start Time : Sun, 25 Jan 2026, 11:10 PM</t>
  </si>
  <si>
    <t>End Time : Mon, 26 Jan 2026, 09:18 PM</t>
  </si>
  <si>
    <t>Start Time : Mon, 26 Jan 2026, 09:18 PM</t>
  </si>
  <si>
    <t>End Time : Tue, 27 Jan 2026, 07:05 PM</t>
  </si>
  <si>
    <t>Start Time : Tue, 27 Jan 2026, 07:05 PM</t>
  </si>
  <si>
    <t>End Time : Wed, 28 Jan 2026, 04:36 PM</t>
  </si>
  <si>
    <t>Start Time : Wed, 28 Jan 2026, 04:36 PM</t>
  </si>
  <si>
    <t>End Time : Thu, 29 Jan 2026, 01:55 PM</t>
  </si>
  <si>
    <t>Start Time : Thu, 29 Jan 2026, 01:55 PM</t>
  </si>
  <si>
    <t>End Time : Fri, 30 Jan 2026, 11:09 AM</t>
  </si>
  <si>
    <t>Start Time : Fri, 30 Jan 2026, 11:09 AM</t>
  </si>
  <si>
    <t>End Time : Sat, 31 Jan 2026, 08:26 AM</t>
  </si>
  <si>
    <t>Start Time : Sat, 31 Jan 2026, 08:26 AM</t>
  </si>
  <si>
    <t>End Time : Sun, 01 Feb 2026, 05:53 AM</t>
  </si>
  <si>
    <t>Start Time : Sun, 01 Feb 2026, 05:53 AM</t>
  </si>
  <si>
    <t>End Time : Mon, 02 Feb 2026, 03:39 AM</t>
  </si>
  <si>
    <t>Start Time : Mon, 02 Feb 2026, 03:39 AM</t>
  </si>
  <si>
    <t>End Time : Tue, 03 Feb 2026, 01:52 AM</t>
  </si>
  <si>
    <t>Start Time : Tue, 03 Feb 2026, 01:52 AM</t>
  </si>
  <si>
    <t>End Time : Wed, 04 Feb 2026, 12:41 AM</t>
  </si>
  <si>
    <t>Start Time : Wed, 04 Feb 2026, 12:41 AM</t>
  </si>
  <si>
    <t>End Time : Thu, 05 Feb 2026, 12:09 AM</t>
  </si>
  <si>
    <t>Start Time : Thu, 05 Feb 2026, 12:09 AM</t>
  </si>
  <si>
    <t>End Time : Fri, 06 Feb 2026, 12:22 AM</t>
  </si>
  <si>
    <t>Start Time : Fri, 06 Feb 2026, 12:22 AM</t>
  </si>
  <si>
    <t>End Time : Sat, 07 Feb 2026, 01:19 AM</t>
  </si>
  <si>
    <t>Start Time : Sat, 07 Feb 2026, 01:19 AM</t>
  </si>
  <si>
    <t>End Time : Sun, 08 Feb 2026, 02:54 AM</t>
  </si>
  <si>
    <t>Start Time : Sun, 08 Feb 2026, 02:54 AM</t>
  </si>
  <si>
    <t>End Time : Mon, 09 Feb 2026, 05:01 AM</t>
  </si>
  <si>
    <t>Start Time : Mon, 09 Feb 2026, 05:01 AM</t>
  </si>
  <si>
    <t>End Time : Tue, 10 Feb 2026, 07:27 AM</t>
  </si>
  <si>
    <t>Start Time : Tue, 10 Feb 2026, 07:27 AM</t>
  </si>
  <si>
    <t>End Time : Wed, 11 Feb 2026, 09:59 AM</t>
  </si>
  <si>
    <t>Start Time : Wed, 11 Feb 2026, 09:59 AM</t>
  </si>
  <si>
    <t>End Time : Thu, 12 Feb 2026, 12:22 PM</t>
  </si>
  <si>
    <t>Start Time : Thu, 12 Feb 2026, 12:22 PM</t>
  </si>
  <si>
    <t>End Time : Fri, 13 Feb 2026, 02:26 PM</t>
  </si>
  <si>
    <t>Start Time : Fri, 13 Feb 2026, 02:26 PM</t>
  </si>
  <si>
    <t>End Time : Sat, 14 Feb 2026, 04:02 PM</t>
  </si>
  <si>
    <t>Start Time : Sat, 14 Feb 2026, 04:02 PM</t>
  </si>
  <si>
    <t>End Time : Sun, 15 Feb 2026, 05:05 PM</t>
  </si>
  <si>
    <t>Start Time : Sun, 15 Feb 2026, 05:05 PM</t>
  </si>
  <si>
    <t>End Time : Mon, 16 Feb 2026, 05:34 PM</t>
  </si>
  <si>
    <t>Start Time : Mon, 16 Feb 2026, 05:34 PM</t>
  </si>
  <si>
    <t>End Time : Tue, 17 Feb 2026, 05:31 PM</t>
  </si>
  <si>
    <t>Start Time : Tue, 17 Feb 2026, 05:31 PM</t>
  </si>
  <si>
    <t>End Time : Wed, 18 Feb 2026, 04:58 PM</t>
  </si>
  <si>
    <t>Start Time : Wed, 18 Feb 2026, 04:58 PM</t>
  </si>
  <si>
    <t>End Time : Thu, 19 Feb 2026, 03:59 PM</t>
  </si>
  <si>
    <t>Start Time : Thu, 19 Feb 2026, 03:59 PM</t>
  </si>
  <si>
    <t>End Time : Fri, 20 Feb 2026, 02:38 PM</t>
  </si>
  <si>
    <t>Start Time : Fri, 20 Feb 2026, 02:38 PM</t>
  </si>
  <si>
    <t>End Time : Sat, 21 Feb 2026, 01:01 PM</t>
  </si>
  <si>
    <t>Start Time : Sat, 21 Feb 2026, 01:01 PM</t>
  </si>
  <si>
    <t>End Time : Sun, 22 Feb 2026, 11:10 AM</t>
  </si>
  <si>
    <t>Start Time : Sun, 22 Feb 2026, 11:10 AM</t>
  </si>
  <si>
    <t>End Time : Mon, 23 Feb 2026, 09:09 AM</t>
  </si>
  <si>
    <t>Start Time : Mon, 23 Feb 2026, 09:09 AM</t>
  </si>
  <si>
    <t>End Time : Tue, 24 Feb 2026, 07:02 AM</t>
  </si>
  <si>
    <t>Start Time : Tue, 24 Feb 2026, 07:02 AM</t>
  </si>
  <si>
    <t>End Time : Wed, 25 Feb 2026, 04:52 AM</t>
  </si>
  <si>
    <t>Start Time : Wed, 25 Feb 2026, 04:52 AM</t>
  </si>
  <si>
    <t>End Time : Thu, 26 Feb 2026, 02:41 AM</t>
  </si>
  <si>
    <t>Start Time : Thu, 26 Feb 2026, 02:41 AM</t>
  </si>
  <si>
    <t>End Time : Fri, 27 Feb 2026, 12:33 AM</t>
  </si>
  <si>
    <t>Start Time : Fri, 27 Feb 2026, 12:33 AM</t>
  </si>
  <si>
    <t>End Time : Fri, 27 Feb 2026, 10:33 PM</t>
  </si>
  <si>
    <t>Start Time : Fri, 27 Feb 2026, 10:33 PM</t>
  </si>
  <si>
    <t>End Time : Sat, 28 Feb 2026, 08:43 PM</t>
  </si>
  <si>
    <t>Start Time : Sat, 28 Feb 2026, 08:43 PM</t>
  </si>
  <si>
    <t>End Time : Sun, 01 Mar 2026, 07:09 PM</t>
  </si>
  <si>
    <t>Start Time : Sun, 01 Mar 2026, 07:09 PM</t>
  </si>
  <si>
    <t>End Time : Mon, 02 Mar 2026, 05:56 PM</t>
  </si>
  <si>
    <t>Start Time : Mon, 02 Mar 2026, 05:56 PM</t>
  </si>
  <si>
    <t>End Time : Tue, 03 Mar 2026, 05:07 PM</t>
  </si>
  <si>
    <t>Start Time : Tue, 03 Mar 2026, 05:07 PM</t>
  </si>
  <si>
    <t>End Time : Wed, 04 Mar 2026, 04:49 PM</t>
  </si>
  <si>
    <t>Start Time : Wed, 04 Mar 2026, 04:49 PM</t>
  </si>
  <si>
    <t>End Time : Thu, 05 Mar 2026, 05:04 PM</t>
  </si>
  <si>
    <t>Start Time : Thu, 05 Mar 2026, 05:04 PM</t>
  </si>
  <si>
    <t>End Time : Fri, 06 Mar 2026, 05:53 PM</t>
  </si>
  <si>
    <t>Start Time : Fri, 06 Mar 2026, 05:53 PM</t>
  </si>
  <si>
    <t>End Time : Sat, 07 Mar 2026, 07:17 PM</t>
  </si>
  <si>
    <t>Start Time : Sat, 07 Mar 2026, 07:17 PM</t>
  </si>
  <si>
    <t>End Time : Sun, 08 Mar 2026, 09:11 PM</t>
  </si>
  <si>
    <t>Start Time : Sun, 08 Mar 2026, 09:11 PM</t>
  </si>
  <si>
    <t>End Time : Mon, 09 Mar 2026, 11:27 PM</t>
  </si>
  <si>
    <t>Start Time : Mon, 09 Mar 2026, 11:27 PM</t>
  </si>
  <si>
    <t>End Time : Wed, 11 Mar 2026, 01:54 AM</t>
  </si>
  <si>
    <t>Start Time : Wed, 11 Mar 2026, 01:54 AM</t>
  </si>
  <si>
    <t>End Time : Thu, 12 Mar 2026, 04:19 AM</t>
  </si>
  <si>
    <t>Start Time : Thu, 12 Mar 2026, 04:19 AM</t>
  </si>
  <si>
    <t>End Time : Fri, 13 Mar 2026, 06:29 AM</t>
  </si>
  <si>
    <t>Start Time : Fri, 13 Mar 2026, 06:29 AM</t>
  </si>
  <si>
    <t>End Time : Sat, 14 Mar 2026, 08:11 AM</t>
  </si>
  <si>
    <t>Start Time : Sat, 14 Mar 2026, 08:11 AM</t>
  </si>
  <si>
    <t>End Time : Sun, 15 Mar 2026, 09:16 AM</t>
  </si>
  <si>
    <t>Start Time : Sun, 15 Mar 2026, 09:16 AM</t>
  </si>
  <si>
    <t>End Time : Mon, 16 Mar 2026, 09:41 AM</t>
  </si>
  <si>
    <t>Start Time : Mon, 16 Mar 2026, 09:41 AM</t>
  </si>
  <si>
    <t>End Time : Tue, 17 Mar 2026, 09:23 AM</t>
  </si>
  <si>
    <t>Start Time : Tue, 17 Mar 2026, 09:23 AM</t>
  </si>
  <si>
    <t>End Time : Wed, 18 Mar 2026, 08:25 AM</t>
  </si>
  <si>
    <t>Start Time : Wed, 18 Mar 2026, 08:25 AM</t>
  </si>
  <si>
    <t>End Time : Thu, 19 Mar 2026, 06:53 AM</t>
  </si>
  <si>
    <t>Start Time : Thu, 19 Mar 2026, 06:53 AM</t>
  </si>
  <si>
    <t>End Time : Fri, 20 Mar 2026, 04:52 AM</t>
  </si>
  <si>
    <t>Start Time : Fri, 20 Mar 2026, 04:52 AM</t>
  </si>
  <si>
    <t>End Time : Sat, 21 Mar 2026, 02:31 AM</t>
  </si>
  <si>
    <t>Start Time : Sat, 21 Mar 2026, 02:31 AM</t>
  </si>
  <si>
    <t>End Time : Sat, 21 Mar 2026, 11:56 PM</t>
  </si>
  <si>
    <t>Start Time : Sat, 21 Mar 2026, 11:56 PM</t>
  </si>
  <si>
    <t>End Time : Sun, 22 Mar 2026, 09:17 PM</t>
  </si>
  <si>
    <t>Start Time : Sun, 22 Mar 2026, 09:17 PM</t>
  </si>
  <si>
    <t>End Time : Mon, 23 Mar 2026, 06:38 PM</t>
  </si>
  <si>
    <t>Start Time : Mon, 23 Mar 2026, 06:38 PM</t>
  </si>
  <si>
    <t>End Time : Tue, 24 Mar 2026, 04:08 PM</t>
  </si>
  <si>
    <t>Start Time : Tue, 24 Mar 2026, 04:08 PM</t>
  </si>
  <si>
    <t>End Time : Wed, 25 Mar 2026, 01:50 PM</t>
  </si>
  <si>
    <t>Start Time : Wed, 25 Mar 2026, 01:50 PM</t>
  </si>
  <si>
    <t>End Time : Thu, 26 Mar 2026, 11:49 AM</t>
  </si>
  <si>
    <t>Start Time : Thu, 26 Mar 2026, 11:49 AM</t>
  </si>
  <si>
    <t>End Time : Fri, 27 Mar 2026, 10:07 AM</t>
  </si>
  <si>
    <t>Start Time : Fri, 27 Mar 2026, 10:07 AM</t>
  </si>
  <si>
    <t>End Time : Sat, 28 Mar 2026, 08:46 AM</t>
  </si>
  <si>
    <t>Start Time : Sat, 28 Mar 2026, 08:46 AM</t>
  </si>
  <si>
    <t>End Time : Sun, 29 Mar 2026, 07:46 AM</t>
  </si>
  <si>
    <t>Start Time : Sun, 29 Mar 2026, 07:46 AM</t>
  </si>
  <si>
    <t>End Time : Mon, 30 Mar 2026, 07:10 AM</t>
  </si>
  <si>
    <t>Start Time : Mon, 30 Mar 2026, 07:10 AM</t>
  </si>
  <si>
    <t>End Time : Tue, 31 Mar 2026, 06:56 AM</t>
  </si>
  <si>
    <t>Start Time : Tue, 31 Mar 2026, 06:56 AM</t>
  </si>
  <si>
    <t>End Time : Wed, 01 Apr 2026, 07:06 AM</t>
  </si>
  <si>
    <t>Start Time : Wed, 01 Apr 2026, 07:06 AM</t>
  </si>
  <si>
    <t>End Time : Thu, 02 Apr 2026, 07:41 AM</t>
  </si>
  <si>
    <t>Start Time : Thu, 02 Apr 2026, 07:41 AM</t>
  </si>
  <si>
    <t>End Time : Fri, 03 Apr 2026, 08:42 AM</t>
  </si>
  <si>
    <t>Start Time : Fri, 03 Apr 2026, 08:42 AM</t>
  </si>
  <si>
    <t>End Time : Sat, 04 Apr 2026, 10:09 AM</t>
  </si>
  <si>
    <t>Start Time : Sat, 04 Apr 2026, 10:09 AM</t>
  </si>
  <si>
    <t>End Time : Sun, 05 Apr 2026, 12:00 PM</t>
  </si>
  <si>
    <t>Start Time : Sun, 05 Apr 2026, 12:00 PM</t>
  </si>
  <si>
    <t>End Time : Mon, 06 Apr 2026, 02:11 PM</t>
  </si>
  <si>
    <t>Start Time : Mon, 06 Apr 2026, 02:11 PM</t>
  </si>
  <si>
    <t>End Time : Tue, 07 Apr 2026, 04:34 PM</t>
  </si>
  <si>
    <t>Start Time : Tue, 07 Apr 2026, 04:34 PM</t>
  </si>
  <si>
    <t>End Time : Wed, 08 Apr 2026, 07:02 PM</t>
  </si>
  <si>
    <t>Start Time : Wed, 08 Apr 2026, 07:02 PM</t>
  </si>
  <si>
    <t>End Time : Thu, 09 Apr 2026, 09:20 PM</t>
  </si>
  <si>
    <t>Start Time : Thu, 09 Apr 2026, 09:20 PM</t>
  </si>
  <si>
    <t>End Time : Fri, 10 Apr 2026, 11:16 PM</t>
  </si>
  <si>
    <t>Start Time : Fri, 10 Apr 2026, 11:16 PM</t>
  </si>
  <si>
    <t>End Time : Sun, 12 Apr 2026, 12:38 AM</t>
  </si>
  <si>
    <t>Start Time : Sun, 12 Apr 2026, 12:38 AM</t>
  </si>
  <si>
    <t>End Time : Mon, 13 Apr 2026, 01:17 AM</t>
  </si>
  <si>
    <t>Start Time : Mon, 13 Apr 2026, 01:17 AM</t>
  </si>
  <si>
    <t>End Time : Tue, 14 Apr 2026, 01:09 AM</t>
  </si>
  <si>
    <t>Start Time : Tue, 14 Apr 2026, 01:09 AM</t>
  </si>
  <si>
    <t>End Time : Wed, 15 Apr 2026, 12:12 AM</t>
  </si>
  <si>
    <t>Start Time : Wed, 15 Apr 2026, 12:12 AM</t>
  </si>
  <si>
    <t>End Time : Wed, 15 Apr 2026, 10:31 PM</t>
  </si>
  <si>
    <t>Start Time : Wed, 15 Apr 2026, 10:31 PM</t>
  </si>
  <si>
    <t>End Time : Thu, 16 Apr 2026, 08:11 PM</t>
  </si>
  <si>
    <t>Start Time : Thu, 16 Apr 2026, 08:11 PM</t>
  </si>
  <si>
    <t>End Time : Fri, 17 Apr 2026, 05:21 PM</t>
  </si>
  <si>
    <t>Start Time : Fri, 17 Apr 2026, 05:21 PM</t>
  </si>
  <si>
    <t>End Time : Sat, 18 Apr 2026, 02:11 PM</t>
  </si>
  <si>
    <t>Start Time : Sat, 18 Apr 2026, 02:11 PM</t>
  </si>
  <si>
    <t>End Time : Sun, 19 Apr 2026, 10:49 AM</t>
  </si>
  <si>
    <t>Start Time : Sun, 19 Apr 2026, 10:49 AM</t>
  </si>
  <si>
    <t>End Time : Mon, 20 Apr 2026, 07:27 AM</t>
  </si>
  <si>
    <t>Start Time : Mon, 20 Apr 2026, 07:27 AM</t>
  </si>
  <si>
    <t>End Time : Tue, 21 Apr 2026, 04:15 AM</t>
  </si>
  <si>
    <t>Start Time : Tue, 21 Apr 2026, 04:15 AM</t>
  </si>
  <si>
    <t>End Time : Wed, 22 Apr 2026, 01:20 AM</t>
  </si>
  <si>
    <t>Start Time : Wed, 22 Apr 2026, 01:20 AM</t>
  </si>
  <si>
    <t>End Time : Wed, 22 Apr 2026, 10:50 PM</t>
  </si>
  <si>
    <t>Start Time : Wed, 22 Apr 2026, 10:50 PM</t>
  </si>
  <si>
    <t>End Time : Thu, 23 Apr 2026, 08:49 PM</t>
  </si>
  <si>
    <t>Start Time : Thu, 23 Apr 2026, 08:49 PM</t>
  </si>
  <si>
    <t>End Time : Fri, 24 Apr 2026, 07:22 PM</t>
  </si>
  <si>
    <t>Start Time : Fri, 24 Apr 2026, 07:22 PM</t>
  </si>
  <si>
    <t>End Time : Sat, 25 Apr 2026, 06:28 PM</t>
  </si>
  <si>
    <t>Start Time : Sat, 25 Apr 2026, 06:28 PM</t>
  </si>
  <si>
    <t>End Time : Sun, 26 Apr 2026, 06:07 PM</t>
  </si>
  <si>
    <t>Start Time : Sun, 26 Apr 2026, 06:07 PM</t>
  </si>
  <si>
    <t>End Time : Mon, 27 Apr 2026, 06:16 PM</t>
  </si>
  <si>
    <t>Start Time : Mon, 27 Apr 2026, 06:16 PM</t>
  </si>
  <si>
    <t>End Time : Tue, 28 Apr 2026, 06:52 PM</t>
  </si>
  <si>
    <t>Start Time : Tue, 28 Apr 2026, 06:52 PM</t>
  </si>
  <si>
    <t>End Time : Wed, 29 Apr 2026, 07:52 PM</t>
  </si>
  <si>
    <t>Start Time : Wed, 29 Apr 2026, 07:52 PM</t>
  </si>
  <si>
    <t>End Time : Thu, 30 Apr 2026, 09:13 PM</t>
  </si>
  <si>
    <t>Start Time : Thu, 30 Apr 2026, 09:13 PM</t>
  </si>
  <si>
    <t>End Time : Fri, 01 May 2026, 10:53 PM</t>
  </si>
  <si>
    <t>Start Time : Fri, 01 May 2026, 10:53 PM</t>
  </si>
  <si>
    <t>End Time : Sun, 03 May 2026, 12:50 AM</t>
  </si>
  <si>
    <t>Start Time : Sun, 03 May 2026, 12:50 AM</t>
  </si>
  <si>
    <t>End Time : Mon, 04 May 2026, 03:02 AM</t>
  </si>
  <si>
    <t>Start Time : Mon, 04 May 2026, 03:02 AM</t>
  </si>
  <si>
    <t>End Time : Tue, 05 May 2026, 05:24 AM</t>
  </si>
  <si>
    <t>Start Time : Tue, 05 May 2026, 05:24 AM</t>
  </si>
  <si>
    <t>End Time : Wed, 06 May 2026, 07:51 AM</t>
  </si>
  <si>
    <t>Start Time : Wed, 06 May 2026, 07:51 AM</t>
  </si>
  <si>
    <t>End Time : Thu, 07 May 2026, 10:14 AM</t>
  </si>
  <si>
    <t>Start Time : Thu, 07 May 2026, 10:14 AM</t>
  </si>
  <si>
    <t>End Time : Fri, 08 May 2026, 12:22 PM</t>
  </si>
  <si>
    <t>Start Time : Fri, 08 May 2026, 12:22 PM</t>
  </si>
  <si>
    <t>End Time : Sat, 09 May 2026, 02:03 PM</t>
  </si>
  <si>
    <t>Start Time : Sat, 09 May 2026, 02:03 PM</t>
  </si>
  <si>
    <t>End Time : Sun, 10 May 2026, 03:06 PM</t>
  </si>
  <si>
    <t>Start Time : Sun, 10 May 2026, 03:06 PM</t>
  </si>
  <si>
    <t>End Time : Mon, 11 May 2026, 03:24 PM</t>
  </si>
  <si>
    <t>Start Time : Mon, 11 May 2026, 03:24 PM</t>
  </si>
  <si>
    <t>End Time : Tue, 12 May 2026, 02:52 PM</t>
  </si>
  <si>
    <t>Start Time : Tue, 12 May 2026, 02:52 PM</t>
  </si>
  <si>
    <t>End Time : Wed, 13 May 2026, 01:30 PM</t>
  </si>
  <si>
    <t>Start Time : Wed, 13 May 2026, 01:30 PM</t>
  </si>
  <si>
    <t>End Time : Thu, 14 May 2026, 11:21 AM</t>
  </si>
  <si>
    <t>Start Time : Thu, 14 May 2026, 11:21 AM</t>
  </si>
  <si>
    <t>End Time : Fri, 15 May 2026, 08:31 AM</t>
  </si>
  <si>
    <t>Start Time : Fri, 15 May 2026, 08:31 AM</t>
  </si>
  <si>
    <t>End Time : Sat, 16 May 2026, 05:11 AM</t>
  </si>
  <si>
    <t>Start Time : Sat, 16 May 2026, 05:11 AM</t>
  </si>
  <si>
    <t>End Time : Sun, 17 May 2026, 01:31 AM</t>
  </si>
  <si>
    <t>Start Time : Sun, 17 May 2026, 01:31 AM</t>
  </si>
  <si>
    <t>End Time : Sun, 17 May 2026, 09:41 PM</t>
  </si>
  <si>
    <t>Start Time : Sun, 17 May 2026, 09:41 PM</t>
  </si>
  <si>
    <t>End Time : Mon, 18 May 2026, 05:53 PM</t>
  </si>
  <si>
    <t>Start Time : Mon, 18 May 2026, 05:53 PM</t>
  </si>
  <si>
    <t>End Time : Tue, 19 May 2026, 02:18 PM</t>
  </si>
  <si>
    <t>Start Time : Tue, 19 May 2026, 02:18 PM</t>
  </si>
  <si>
    <t>End Time : Wed, 20 May 2026, 11:07 AM</t>
  </si>
  <si>
    <t>Start Time : Wed, 20 May 2026, 11:07 AM</t>
  </si>
  <si>
    <t>End Time : Thu, 21 May 2026, 08:27 AM</t>
  </si>
  <si>
    <t>Start Time : Thu, 21 May 2026, 08:27 AM</t>
  </si>
  <si>
    <t>End Time : Fri, 22 May 2026, 06:24 AM</t>
  </si>
  <si>
    <t>Start Time : Fri, 22 May 2026, 06:24 AM</t>
  </si>
  <si>
    <t>End Time : Sat, 23 May 2026, 05:04 AM</t>
  </si>
  <si>
    <t>Start Time : Sat, 23 May 2026, 05:04 AM</t>
  </si>
  <si>
    <t>End Time : Sun, 24 May 2026, 04:27 AM</t>
  </si>
  <si>
    <t>Start Time : Sun, 24 May 2026, 04:27 AM</t>
  </si>
  <si>
    <t>End Time : Mon, 25 May 2026, 04:31 AM</t>
  </si>
  <si>
    <t>Start Time : Mon, 25 May 2026, 04:31 AM</t>
  </si>
  <si>
    <t>End Time : Tue, 26 May 2026, 05:11 AM</t>
  </si>
  <si>
    <t>Start Time : Tue, 26 May 2026, 05:11 AM</t>
  </si>
  <si>
    <t>End Time : Wed, 27 May 2026, 06:22 AM</t>
  </si>
  <si>
    <t>Start Time : Wed, 27 May 2026, 06:22 AM</t>
  </si>
  <si>
    <t>End Time : Thu, 28 May 2026, 07:57 AM</t>
  </si>
  <si>
    <t>Start Time : Thu, 28 May 2026, 07:57 AM</t>
  </si>
  <si>
    <t>End Time : Fri, 29 May 2026, 09:51 AM</t>
  </si>
  <si>
    <t>Start Time : Fri, 29 May 2026, 09:51 AM</t>
  </si>
  <si>
    <t>End Time : Sat, 30 May 2026, 11:58 AM</t>
  </si>
  <si>
    <t>Start Time : Sat, 30 May 2026, 11:58 AM</t>
  </si>
  <si>
    <t>End Time : Sun, 31 May 2026, 02:15 PM</t>
  </si>
  <si>
    <t>Start Time : Sun, 31 May 2026, 02:15 PM</t>
  </si>
  <si>
    <t>End Time : Mon, 01 Jun 2026, 04:37 PM</t>
  </si>
  <si>
    <t>Start Time : Mon, 01 Jun 2026, 04:37 PM</t>
  </si>
  <si>
    <t>End Time : Tue, 02 Jun 2026, 07:01 PM</t>
  </si>
  <si>
    <t>Start Time : Tue, 02 Jun 2026, 07:01 PM</t>
  </si>
  <si>
    <t>End Time : Wed, 03 Jun 2026, 09:21 PM</t>
  </si>
  <si>
    <t>Start Time : Wed, 03 Jun 2026, 09:21 PM</t>
  </si>
  <si>
    <t>End Time : Thu, 04 Jun 2026, 11:30 PM</t>
  </si>
  <si>
    <t>Start Time : Thu, 04 Jun 2026, 11:30 PM</t>
  </si>
  <si>
    <t>End Time : Sat, 06 Jun 2026, 01:20 AM</t>
  </si>
  <si>
    <t>Start Time : Sat, 06 Jun 2026, 01:20 AM</t>
  </si>
  <si>
    <t>End Time : Sun, 07 Jun 2026, 02:41 AM</t>
  </si>
  <si>
    <t>Start Time : Sun, 07 Jun 2026, 02:41 AM</t>
  </si>
  <si>
    <t>End Time : Mon, 08 Jun 2026, 03:25 AM</t>
  </si>
  <si>
    <t>Start Time : Mon, 08 Jun 2026, 03:25 AM</t>
  </si>
  <si>
    <t>End Time : Tue, 09 Jun 2026, 03:24 AM</t>
  </si>
  <si>
    <t>Start Time : Tue, 09 Jun 2026, 03:24 AM</t>
  </si>
  <si>
    <t>End Time : Wed, 10 Jun 2026, 02:35 AM</t>
  </si>
  <si>
    <t>Start Time : Wed, 10 Jun 2026, 02:35 AM</t>
  </si>
  <si>
    <t>End Time : Thu, 11 Jun 2026, 12:58 AM</t>
  </si>
  <si>
    <t>Start Time : Thu, 11 Jun 2026, 12:58 AM</t>
  </si>
  <si>
    <t>End Time : Thu, 11 Jun 2026, 10:36 PM</t>
  </si>
  <si>
    <t>Start Time : Thu, 11 Jun 2026, 10:36 PM</t>
  </si>
  <si>
    <t>End Time : Fri, 12 Jun 2026, 07:37 PM</t>
  </si>
  <si>
    <t>Start Time : Fri, 12 Jun 2026, 07:37 PM</t>
  </si>
  <si>
    <t>End Time : Sat, 13 Jun 2026, 04:08 PM</t>
  </si>
  <si>
    <t>Start Time : Sat, 13 Jun 2026, 04:08 PM</t>
  </si>
  <si>
    <t>End Time : Sun, 14 Jun 2026, 12:20 PM</t>
  </si>
  <si>
    <t>Start Time : Sun, 14 Jun 2026, 12:20 PM</t>
  </si>
  <si>
    <t>End Time : Mon, 15 Jun 2026, 08:24 AM</t>
  </si>
  <si>
    <t>Start Time : Mon, 15 Jun 2026, 08:24 AM</t>
  </si>
  <si>
    <t>End Time : Tue, 16 Jun 2026, 04:31 AM</t>
  </si>
  <si>
    <t>Start Time : Tue, 16 Jun 2026, 04:31 AM</t>
  </si>
  <si>
    <t>End Time : Wed, 17 Jun 2026, 12:52 AM</t>
  </si>
  <si>
    <t>Start Time : Wed, 17 Jun 2026, 12:52 AM</t>
  </si>
  <si>
    <t>End Time : Wed, 17 Jun 2026, 09:39 PM</t>
  </si>
  <si>
    <t>Start Time : Wed, 17 Jun 2026, 09:39 PM</t>
  </si>
  <si>
    <t>End Time : Thu, 18 Jun 2026, 06:59 PM</t>
  </si>
  <si>
    <t>Start Time : Thu, 18 Jun 2026, 06:59 PM</t>
  </si>
  <si>
    <t>End Time : Fri, 19 Jun 2026, 05:00 PM</t>
  </si>
  <si>
    <t>Start Time : Fri, 19 Jun 2026, 05:00 PM</t>
  </si>
  <si>
    <t>End Time : Sat, 20 Jun 2026, 03:47 PM</t>
  </si>
  <si>
    <t>Start Time : Sat, 20 Jun 2026, 03:47 PM</t>
  </si>
  <si>
    <t>End Time : Sun, 21 Jun 2026, 03:21 PM</t>
  </si>
  <si>
    <t>Start Time : Sun, 21 Jun 2026, 03:21 PM</t>
  </si>
  <si>
    <t>End Time : Mon, 22 Jun 2026, 03:40 PM</t>
  </si>
  <si>
    <t>Start Time : Mon, 22 Jun 2026, 03:40 PM</t>
  </si>
  <si>
    <t>End Time : Tue, 23 Jun 2026, 04:40 PM</t>
  </si>
  <si>
    <t>Start Time : Tue, 23 Jun 2026, 04:40 PM</t>
  </si>
  <si>
    <t>End Time : Wed, 24 Jun 2026, 06:12 PM</t>
  </si>
  <si>
    <t>Start Time : Wed, 24 Jun 2026, 06:12 PM</t>
  </si>
  <si>
    <t>End Time : Thu, 25 Jun 2026, 08:09 PM</t>
  </si>
  <si>
    <t>Start Time : Thu, 25 Jun 2026, 08:09 PM</t>
  </si>
  <si>
    <t>End Time : Fri, 26 Jun 2026, 10:22 PM</t>
  </si>
  <si>
    <t>Start Time : Fri, 26 Jun 2026, 10:22 PM</t>
  </si>
  <si>
    <t>End Time : Sun, 28 Jun 2026, 12:43 AM</t>
  </si>
  <si>
    <t>Start Time : Sun, 28 Jun 2026, 12:43 AM</t>
  </si>
  <si>
    <t>End Time : Mon, 29 Jun 2026, 03:06 AM</t>
  </si>
  <si>
    <t>Start Time : Mon, 29 Jun 2026, 03:06 AM</t>
  </si>
  <si>
    <t>End Time : Tue, 30 Jun 2026, 05:26 AM</t>
  </si>
  <si>
    <t>Start Time : Tue, 30 Jun 2026, 05:26 AM</t>
  </si>
  <si>
    <t>End Time : Wed, 01 Jul 2026, 07:38 AM</t>
  </si>
  <si>
    <t>Start Time : Wed, 01 Jul 2026, 07:38 AM</t>
  </si>
  <si>
    <t>End Time : Thu, 02 Jul 2026, 09:38 AM</t>
  </si>
  <si>
    <t>Start Time : Thu, 02 Jul 2026, 09:38 AM</t>
  </si>
  <si>
    <t>End Time : Fri, 03 Jul 2026, 11:20 AM</t>
  </si>
  <si>
    <t>Start Time : Fri, 03 Jul 2026, 11:20 AM</t>
  </si>
  <si>
    <t>End Time : Sat, 04 Jul 2026, 12:40 PM</t>
  </si>
  <si>
    <t>Start Time : Sat, 04 Jul 2026, 12:40 PM</t>
  </si>
  <si>
    <t>End Time : Sun, 05 Jul 2026, 01:31 PM</t>
  </si>
  <si>
    <t>Start Time : Sun, 05 Jul 2026, 01:31 PM</t>
  </si>
  <si>
    <t>End Time : Mon, 06 Jul 2026, 01:47 PM</t>
  </si>
  <si>
    <t>Start Time : Mon, 06 Jul 2026, 01:47 PM</t>
  </si>
  <si>
    <t>End Time : Tue, 07 Jul 2026, 01:25 PM</t>
  </si>
  <si>
    <t>Start Time : Tue, 07 Jul 2026, 01:25 PM</t>
  </si>
  <si>
    <t>End Time : Wed, 08 Jul 2026, 12:22 PM</t>
  </si>
  <si>
    <t>Start Time : Wed, 08 Jul 2026, 12:22 PM</t>
  </si>
  <si>
    <t>End Time : Thu, 09 Jul 2026, 10:38 AM</t>
  </si>
  <si>
    <t>Start Time : Thu, 09 Jul 2026, 10:38 AM</t>
  </si>
  <si>
    <t>End Time : Fri, 10 Jul 2026, 08:16 AM</t>
  </si>
  <si>
    <t>Start Time : Fri, 10 Jul 2026, 08:16 AM</t>
  </si>
  <si>
    <t>End Time : Sat, 11 Jul 2026, 05:23 AM</t>
  </si>
  <si>
    <t>Start Time : Sat, 11 Jul 2026, 05:23 AM</t>
  </si>
  <si>
    <t>End Time : Sun, 12 Jul 2026, 02:04 AM</t>
  </si>
  <si>
    <t>Start Time : Sun, 12 Jul 2026, 02:04 AM</t>
  </si>
  <si>
    <t>End Time : Sun, 12 Jul 2026, 10:30 PM</t>
  </si>
  <si>
    <t>Start Time : Sun, 12 Jul 2026, 10:30 PM</t>
  </si>
  <si>
    <t>End Time : Mon, 13 Jul 2026, 06:49 PM</t>
  </si>
  <si>
    <t>Start Time : Mon, 13 Jul 2026, 06:49 PM</t>
  </si>
  <si>
    <t>End Time : Tue, 14 Jul 2026, 03:13 PM</t>
  </si>
  <si>
    <t>Start Time : Tue, 14 Jul 2026, 03:13 PM</t>
  </si>
  <si>
    <t>End Time : Wed, 15 Jul 2026, 11:51 AM</t>
  </si>
  <si>
    <t>Start Time : Wed, 15 Jul 2026, 11:51 AM</t>
  </si>
  <si>
    <t>End Time : Thu, 16 Jul 2026, 08:53 AM</t>
  </si>
  <si>
    <t>Start Time : Thu, 16 Jul 2026, 08:53 AM</t>
  </si>
  <si>
    <t>End Time : Fri, 17 Jul 2026, 06:28 AM</t>
  </si>
  <si>
    <t>Start Time : Fri, 17 Jul 2026, 06:28 AM</t>
  </si>
  <si>
    <t>End Time : Sat, 18 Jul 2026, 04:43 AM</t>
  </si>
  <si>
    <t>Start Time : Sat, 18 Jul 2026, 04:43 AM</t>
  </si>
  <si>
    <t>End Time : Sun, 19 Jul 2026, 03:43 AM</t>
  </si>
  <si>
    <t>Start Time : Sun, 19 Jul 2026, 03:43 AM</t>
  </si>
  <si>
    <t>End Time : Mon, 20 Jul 2026, 03:30 AM</t>
  </si>
  <si>
    <t>Start Time : Mon, 20 Jul 2026, 03:30 AM</t>
  </si>
  <si>
    <t>End Time : Tue, 21 Jul 2026, 04:03 AM</t>
  </si>
  <si>
    <t>Start Time : Tue, 21 Jul 2026, 04:03 AM</t>
  </si>
  <si>
    <t>End Time : Wed, 22 Jul 2026, 05:17 AM</t>
  </si>
  <si>
    <t>Start Time : Wed, 22 Jul 2026, 05:17 AM</t>
  </si>
  <si>
    <t>End Time : Thu, 23 Jul 2026, 07:03 AM</t>
  </si>
  <si>
    <t>Start Time : Thu, 23 Jul 2026, 07:03 AM</t>
  </si>
  <si>
    <t>End Time : Fri, 24 Jul 2026, 09:13 AM</t>
  </si>
  <si>
    <t>Start Time : Fri, 24 Jul 2026, 09:13 AM</t>
  </si>
  <si>
    <t>End Time : Sat, 25 Jul 2026, 11:34 AM</t>
  </si>
  <si>
    <t>Start Time : Sat, 25 Jul 2026, 11:34 AM</t>
  </si>
  <si>
    <t>End Time : Sun, 26 Jul 2026, 01:58 PM</t>
  </si>
  <si>
    <t>Start Time : Sun, 26 Jul 2026, 01:58 PM</t>
  </si>
  <si>
    <t>End Time : Mon, 27 Jul 2026, 04:15 PM</t>
  </si>
  <si>
    <t>Start Time : Mon, 27 Jul 2026, 04:15 PM</t>
  </si>
  <si>
    <t>End Time : Tue, 28 Jul 2026, 06:19 PM</t>
  </si>
  <si>
    <t>Start Time : Tue, 28 Jul 2026, 06:19 PM</t>
  </si>
  <si>
    <t>End Time : Wed, 29 Jul 2026, 08:05 PM</t>
  </si>
  <si>
    <t>Start Time : Wed, 29 Jul 2026, 08:05 PM</t>
  </si>
  <si>
    <t>End Time : Thu, 30 Jul 2026, 09:30 PM</t>
  </si>
  <si>
    <t>Start Time : Thu, 30 Jul 2026, 09:30 PM</t>
  </si>
  <si>
    <t>End Time : Fri, 31 Jul 2026, 10:32 PM</t>
  </si>
  <si>
    <t>Start Time : Fri, 31 Jul 2026, 10:32 PM</t>
  </si>
  <si>
    <t>End Time : Sat, 01 Aug 2026, 11:07 PM</t>
  </si>
  <si>
    <t>Start Time : Sat, 01 Aug 2026, 11:07 PM</t>
  </si>
  <si>
    <t>End Time : Sun, 02 Aug 2026, 11:15 PM</t>
  </si>
  <si>
    <t>Start Time : Sun, 02 Aug 2026, 11:15 PM</t>
  </si>
  <si>
    <t>End Time : Mon, 03 Aug 2026, 10:54 PM</t>
  </si>
  <si>
    <t>Start Time : Mon, 03 Aug 2026, 10:54 PM</t>
  </si>
  <si>
    <t>End Time : Tue, 04 Aug 2026, 10:03 PM</t>
  </si>
  <si>
    <t>Start Time : Tue, 04 Aug 2026, 10:03 PM</t>
  </si>
  <si>
    <t>End Time : Wed, 05 Aug 2026, 08:42 PM</t>
  </si>
  <si>
    <t>Start Time : Wed, 05 Aug 2026, 08:42 PM</t>
  </si>
  <si>
    <t>End Time : Thu, 06 Aug 2026, 06:53 PM</t>
  </si>
  <si>
    <t>Start Time : Thu, 06 Aug 2026, 06:53 PM</t>
  </si>
  <si>
    <t>End Time : Fri, 07 Aug 2026, 04:37 PM</t>
  </si>
  <si>
    <t>Start Time : Fri, 07 Aug 2026, 04:37 PM</t>
  </si>
  <si>
    <t>End Time : Sat, 08 Aug 2026, 01:59 PM</t>
  </si>
  <si>
    <t>Start Time : Sat, 08 Aug 2026, 01:59 PM</t>
  </si>
  <si>
    <t>End Time : Sun, 09 Aug 2026, 11:05 AM</t>
  </si>
  <si>
    <t>Start Time : Sun, 09 Aug 2026, 11:05 AM</t>
  </si>
  <si>
    <t>End Time : Mon, 10 Aug 2026, 08:01 AM</t>
  </si>
  <si>
    <t>Start Time : Mon, 10 Aug 2026, 08:01 AM</t>
  </si>
  <si>
    <t>End Time : Tue, 11 Aug 2026, 04:54 AM</t>
  </si>
  <si>
    <t>Start Time : Tue, 11 Aug 2026, 04:54 AM</t>
  </si>
  <si>
    <t>End Time : Wed, 12 Aug 2026, 01:53 AM</t>
  </si>
  <si>
    <t>Start Time : Wed, 12 Aug 2026, 01:53 AM</t>
  </si>
  <si>
    <t>End Time : Wed, 12 Aug 2026, 11:06 PM</t>
  </si>
  <si>
    <t>Start Time : Wed, 12 Aug 2026, 11:06 PM</t>
  </si>
  <si>
    <t>End Time : Thu, 13 Aug 2026, 08:41 PM</t>
  </si>
  <si>
    <t>Start Time : Thu, 13 Aug 2026, 08:41 PM</t>
  </si>
  <si>
    <t>End Time : Fri, 14 Aug 2026, 06:47 PM</t>
  </si>
  <si>
    <t>Start Time : Fri, 14 Aug 2026, 06:47 PM</t>
  </si>
  <si>
    <t>End Time : Sat, 15 Aug 2026, 05:29 PM</t>
  </si>
  <si>
    <t>Start Time : Sat, 15 Aug 2026, 05:29 PM</t>
  </si>
  <si>
    <t>End Time : Sun, 16 Aug 2026, 04:52 PM</t>
  </si>
  <si>
    <t>Start Time : Sun, 16 Aug 2026, 04:52 PM</t>
  </si>
  <si>
    <t>End Time : Mon, 17 Aug 2026, 05:00 PM</t>
  </si>
  <si>
    <t>Start Time : Mon, 17 Aug 2026, 05:00 PM</t>
  </si>
  <si>
    <t>End Time : Tue, 18 Aug 2026, 05:51 PM</t>
  </si>
  <si>
    <t>Start Time : Tue, 18 Aug 2026, 05:51 PM</t>
  </si>
  <si>
    <t>End Time : Wed, 19 Aug 2026, 07:19 PM</t>
  </si>
  <si>
    <t>Start Time : Wed, 19 Aug 2026, 07:20 PM</t>
  </si>
  <si>
    <t>End Time : Thu, 20 Aug 2026, 09:18 PM</t>
  </si>
  <si>
    <t>Start Time : Thu, 20 Aug 2026, 09:18 PM</t>
  </si>
  <si>
    <t>End Time : Fri, 21 Aug 2026, 11:36 PM</t>
  </si>
  <si>
    <t>Start Time : Fri, 21 Aug 2026, 11:36 PM</t>
  </si>
  <si>
    <t>End Time : Sun, 23 Aug 2026, 02:00 AM</t>
  </si>
  <si>
    <t>Start Time : Sun, 23 Aug 2026, 02:00 AM</t>
  </si>
  <si>
    <t>End Time : Mon, 24 Aug 2026, 04:19 AM</t>
  </si>
  <si>
    <t>Start Time : Mon, 24 Aug 2026, 04:19 AM</t>
  </si>
  <si>
    <t>End Time : Tue, 25 Aug 2026, 06:21 AM</t>
  </si>
  <si>
    <t>Start Time : Tue, 25 Aug 2026, 06:21 AM</t>
  </si>
  <si>
    <t>End Time : Wed, 26 Aug 2026, 07:59 AM</t>
  </si>
  <si>
    <t>Start Time : Wed, 26 Aug 2026, 07:59 AM</t>
  </si>
  <si>
    <t>End Time : Thu, 27 Aug 2026, 09:09 AM</t>
  </si>
  <si>
    <t>Start Time : Thu, 27 Aug 2026, 09:09 AM</t>
  </si>
  <si>
    <t>End Time : Fri, 28 Aug 2026, 09:48 AM</t>
  </si>
  <si>
    <t>Start Time : Fri, 28 Aug 2026, 09:48 AM</t>
  </si>
  <si>
    <t>End Time : Sat, 29 Aug 2026, 09:57 AM</t>
  </si>
  <si>
    <t>Start Time : Sat, 29 Aug 2026, 09:57 AM</t>
  </si>
  <si>
    <t>End Time : Sun, 30 Aug 2026, 09:37 AM</t>
  </si>
  <si>
    <t>Start Time : Sun, 30 Aug 2026, 09:37 AM</t>
  </si>
  <si>
    <t>End Time : Mon, 31 Aug 2026, 08:51 AM</t>
  </si>
  <si>
    <t>Start Time : Mon, 31 Aug 2026, 08:51 AM</t>
  </si>
  <si>
    <t>End Time : Tue, 01 Sep 2026, 07:42 AM</t>
  </si>
  <si>
    <t>Start Time : Tue, 01 Sep 2026, 07:42 AM</t>
  </si>
  <si>
    <t>End Time : Wed, 02 Sep 2026, 06:13 AM</t>
  </si>
  <si>
    <t>Start Time : Wed, 02 Sep 2026, 06:13 AM</t>
  </si>
  <si>
    <t>End Time : Thu, 03 Sep 2026, 04:26 AM</t>
  </si>
  <si>
    <t>Start Time : Thu, 03 Sep 2026, 04:26 AM</t>
  </si>
  <si>
    <t>End Time : Fri, 04 Sep 2026, 02:25 AM</t>
  </si>
  <si>
    <t>Start Time : Fri, 04 Sep 2026, 02:25 AM</t>
  </si>
  <si>
    <t>End Time : Sat, 05 Sep 2026, 12:14 AM</t>
  </si>
  <si>
    <t>Start Time : Sat, 05 Sep 2026, 12:14 AM</t>
  </si>
  <si>
    <t>End Time : Sat, 05 Sep 2026, 09:54 PM</t>
  </si>
  <si>
    <t>Start Time : Sat, 05 Sep 2026, 09:54 PM</t>
  </si>
  <si>
    <t>End Time : Sun, 06 Sep 2026, 07:29 PM</t>
  </si>
  <si>
    <t>Start Time : Sun, 06 Sep 2026, 07:29 PM</t>
  </si>
  <si>
    <t>End Time : Mon, 07 Sep 2026, 05:04 PM</t>
  </si>
  <si>
    <t>Start Time : Mon, 07 Sep 2026, 05:04 PM</t>
  </si>
  <si>
    <t>End Time : Tue, 08 Sep 2026, 02:43 PM</t>
  </si>
  <si>
    <t>Start Time : Tue, 08 Sep 2026, 02:43 PM</t>
  </si>
  <si>
    <t>End Time : Wed, 09 Sep 2026, 12:31 PM</t>
  </si>
  <si>
    <t>Start Time : Wed, 09 Sep 2026, 12:31 PM</t>
  </si>
  <si>
    <t>End Time : Thu, 10 Sep 2026, 10:33 AM</t>
  </si>
  <si>
    <t>Start Time : Thu, 10 Sep 2026, 10:33 AM</t>
  </si>
  <si>
    <t>End Time : Fri, 11 Sep 2026, 08:56 AM</t>
  </si>
  <si>
    <t>Start Time : Fri, 11 Sep 2026, 08:56 AM</t>
  </si>
  <si>
    <t>End Time : Sat, 12 Sep 2026, 07:46 AM</t>
  </si>
  <si>
    <t>Start Time : Sat, 12 Sep 2026, 07:46 AM</t>
  </si>
  <si>
    <t>End Time : Sun, 13 Sep 2026, 07:08 AM</t>
  </si>
  <si>
    <t>Start Time : Sun, 13 Sep 2026, 07:08 AM</t>
  </si>
  <si>
    <t>End Time : Mon, 14 Sep 2026, 07:07 AM</t>
  </si>
  <si>
    <t>Start Time : Mon, 14 Sep 2026, 07:07 AM</t>
  </si>
  <si>
    <t>End Time : Tue, 15 Sep 2026, 07:44 AM</t>
  </si>
  <si>
    <t>Start Time : Tue, 15 Sep 2026, 07:44 AM</t>
  </si>
  <si>
    <t>End Time : Wed, 16 Sep 2026, 08:59 AM</t>
  </si>
  <si>
    <t>Start Time : Wed, 16 Sep 2026, 08:59 AM</t>
  </si>
  <si>
    <t>End Time : Thu, 17 Sep 2026, 10:48 AM</t>
  </si>
  <si>
    <t>Start Time : Thu, 17 Sep 2026, 10:48 AM</t>
  </si>
  <si>
    <t>End Time : Fri, 18 Sep 2026, 01:01 PM</t>
  </si>
  <si>
    <t>Start Time : Fri, 18 Sep 2026, 01:01 PM</t>
  </si>
  <si>
    <t>End Time : Sat, 19 Sep 2026, 03:27 PM</t>
  </si>
  <si>
    <t>Start Time : Sat, 19 Sep 2026, 03:27 PM</t>
  </si>
  <si>
    <t>End Time : Sun, 20 Sep 2026, 05:52 PM</t>
  </si>
  <si>
    <t>Start Time : Sun, 20 Sep 2026, 05:52 PM</t>
  </si>
  <si>
    <t>End Time : Mon, 21 Sep 2026, 08:01 PM</t>
  </si>
  <si>
    <t>Start Time : Mon, 21 Sep 2026, 08:01 PM</t>
  </si>
  <si>
    <t>End Time : Tue, 22 Sep 2026, 09:43 PM</t>
  </si>
  <si>
    <t>Start Time : Tue, 22 Sep 2026, 09:43 PM</t>
  </si>
  <si>
    <t>End Time : Wed, 23 Sep 2026, 10:50 PM</t>
  </si>
  <si>
    <t>Start Time : Wed, 23 Sep 2026, 10:50 PM</t>
  </si>
  <si>
    <t>End Time : Thu, 24 Sep 2026, 11:18 PM</t>
  </si>
  <si>
    <t>Start Time : Thu, 24 Sep 2026, 11:18 PM</t>
  </si>
  <si>
    <t>End Time : Fri, 25 Sep 2026, 11:07 PM</t>
  </si>
  <si>
    <t>Start Time : Fri, 25 Sep 2026, 11:07 PM</t>
  </si>
  <si>
    <t>End Time : Sat, 26 Sep 2026, 10:18 PM</t>
  </si>
  <si>
    <t>Start Time : Sat, 26 Sep 2026, 10:18 PM</t>
  </si>
  <si>
    <t>End Time : Sun, 27 Sep 2026, 08:59 PM</t>
  </si>
  <si>
    <t>Start Time : Sun, 27 Sep 2026, 08:59 PM</t>
  </si>
  <si>
    <t>End Time : Mon, 28 Sep 2026, 07:14 PM</t>
  </si>
  <si>
    <t>Start Time : Mon, 28 Sep 2026, 07:14 PM</t>
  </si>
  <si>
    <t>End Time : Tue, 29 Sep 2026, 05:10 PM</t>
  </si>
  <si>
    <t>Start Time : Tue, 29 Sep 2026, 05:10 PM</t>
  </si>
  <si>
    <t>End Time : Wed, 30 Sep 2026, 02:55 PM</t>
  </si>
  <si>
    <t>Start Time : Wed, 30 Sep 2026, 02:55 PM</t>
  </si>
  <si>
    <t>End Time : Thu, 01 Oct 2026, 12:35 PM</t>
  </si>
  <si>
    <t>Start Time : Thu, 01 Oct 2026, 12:35 PM</t>
  </si>
  <si>
    <t>End Time : Fri, 02 Oct 2026, 10:15 AM</t>
  </si>
  <si>
    <t>Start Time : Fri, 02 Oct 2026, 10:15 AM</t>
  </si>
  <si>
    <t>End Time : Sat, 03 Oct 2026, 08:00 AM</t>
  </si>
  <si>
    <t>Start Time : Sat, 03 Oct 2026, 08:00 AM</t>
  </si>
  <si>
    <t>End Time : Sun, 04 Oct 2026, 05:52 AM</t>
  </si>
  <si>
    <t>Start Time : Sun, 04 Oct 2026, 05:52 AM</t>
  </si>
  <si>
    <t>End Time : Mon, 05 Oct 2026, 03:54 AM</t>
  </si>
  <si>
    <t>Start Time : Mon, 05 Oct 2026, 03:54 AM</t>
  </si>
  <si>
    <t>End Time : Tue, 06 Oct 2026, 02:07 AM</t>
  </si>
  <si>
    <t>Start Time : Tue, 06 Oct 2026, 02:07 AM</t>
  </si>
  <si>
    <t>End Time : Wed, 07 Oct 2026, 12:34 AM</t>
  </si>
  <si>
    <t>Start Time : Wed, 07 Oct 2026, 12:34 AM</t>
  </si>
  <si>
    <t>End Time : Wed, 07 Oct 2026, 11:17 PM</t>
  </si>
  <si>
    <t>Start Time : Wed, 07 Oct 2026, 11:17 PM</t>
  </si>
  <si>
    <t>End Time : Thu, 08 Oct 2026, 10:16 PM</t>
  </si>
  <si>
    <t>Start Time : Thu, 08 Oct 2026, 10:16 PM</t>
  </si>
  <si>
    <t>End Time : Fri, 09 Oct 2026, 09:36 PM</t>
  </si>
  <si>
    <t>Start Time : Fri, 09 Oct 2026, 09:36 PM</t>
  </si>
  <si>
    <t>End Time : Sat, 10 Oct 2026, 09:20 PM</t>
  </si>
  <si>
    <t>Start Time : Sat, 10 Oct 2026, 09:20 PM</t>
  </si>
  <si>
    <t>End Time : Sun, 11 Oct 2026, 09:31 PM</t>
  </si>
  <si>
    <t>Start Time : Sun, 11 Oct 2026, 09:31 PM</t>
  </si>
  <si>
    <t>End Time : Mon, 12 Oct 2026, 10:13 PM</t>
  </si>
  <si>
    <t>Start Time : Mon, 12 Oct 2026, 10:13 PM</t>
  </si>
  <si>
    <t>End Time : Tue, 13 Oct 2026, 11:28 PM</t>
  </si>
  <si>
    <t>Start Time : Tue, 13 Oct 2026, 11:28 PM</t>
  </si>
  <si>
    <t>End Time : Thu, 15 Oct 2026, 01:13 AM</t>
  </si>
  <si>
    <t>Start Time : Thu, 15 Oct 2026, 01:13 AM</t>
  </si>
  <si>
    <t>End Time : Fri, 16 Oct 2026, 03:25 AM</t>
  </si>
  <si>
    <t>Start Time : Fri, 16 Oct 2026, 03:25 AM</t>
  </si>
  <si>
    <t>End Time : Sat, 17 Oct 2026, 05:54 AM</t>
  </si>
  <si>
    <t>Start Time : Sat, 17 Oct 2026, 05:54 AM</t>
  </si>
  <si>
    <t>End Time : Sun, 18 Oct 2026, 08:28 AM</t>
  </si>
  <si>
    <t>Start Time : Sun, 18 Oct 2026, 08:28 AM</t>
  </si>
  <si>
    <t>End Time : Mon, 19 Oct 2026, 10:52 AM</t>
  </si>
  <si>
    <t>Start Time : Mon, 19 Oct 2026, 10:52 AM</t>
  </si>
  <si>
    <t>End Time : Tue, 20 Oct 2026, 12:50 PM</t>
  </si>
  <si>
    <t>Start Time : Tue, 20 Oct 2026, 12:50 PM</t>
  </si>
  <si>
    <t>End Time : Wed, 21 Oct 2026, 02:12 PM</t>
  </si>
  <si>
    <t>Start Time : Wed, 21 Oct 2026, 02:12 PM</t>
  </si>
  <si>
    <t>End Time : Thu, 22 Oct 2026, 02:48 PM</t>
  </si>
  <si>
    <t>Start Time : Thu, 22 Oct 2026, 02:48 PM</t>
  </si>
  <si>
    <t>End Time : Fri, 23 Oct 2026, 02:36 PM</t>
  </si>
  <si>
    <t>Start Time : Fri, 23 Oct 2026, 02:36 PM</t>
  </si>
  <si>
    <t>End Time : Sat, 24 Oct 2026, 01:37 PM</t>
  </si>
  <si>
    <t>Start Time : Sat, 24 Oct 2026, 01:37 PM</t>
  </si>
  <si>
    <t>End Time : Sun, 25 Oct 2026, 11:56 AM</t>
  </si>
  <si>
    <t>Start Time : Sun, 25 Oct 2026, 11:56 AM</t>
  </si>
  <si>
    <t>End Time : Mon, 26 Oct 2026, 09:41 AM</t>
  </si>
  <si>
    <t>Start Time : Mon, 26 Oct 2026, 09:41 AM</t>
  </si>
  <si>
    <t>End Time : Tue, 27 Oct 2026, 07:02 AM</t>
  </si>
  <si>
    <t>Start Time : Tue, 27 Oct 2026, 07:02 AM</t>
  </si>
  <si>
    <t>End Time : Wed, 28 Oct 2026, 04:07 AM</t>
  </si>
  <si>
    <t>Start Time : Wed, 28 Oct 2026, 04:07 AM</t>
  </si>
  <si>
    <t>End Time : Thu, 29 Oct 2026, 01:07 AM</t>
  </si>
  <si>
    <t>Start Time : Thu, 29 Oct 2026, 01:07 AM</t>
  </si>
  <si>
    <t>End Time : Thu, 29 Oct 2026, 10:10 PM</t>
  </si>
  <si>
    <t>Start Time : Thu, 29 Oct 2026, 10:10 PM</t>
  </si>
  <si>
    <t>End Time : Fri, 30 Oct 2026, 07:25 PM</t>
  </si>
  <si>
    <t>Start Time : Fri, 30 Oct 2026, 07:25 PM</t>
  </si>
  <si>
    <t>End Time : Sat, 31 Oct 2026, 04:57 PM</t>
  </si>
  <si>
    <t>Start Time : Sat, 31 Oct 2026, 04:57 PM</t>
  </si>
  <si>
    <t>End Time : Sun, 01 Nov 2026, 02:52 PM</t>
  </si>
  <si>
    <t>Start Time : Sun, 01 Nov 2026, 02:52 PM</t>
  </si>
  <si>
    <t>End Time : Mon, 02 Nov 2026, 01:10 PM</t>
  </si>
  <si>
    <t>Start Time : Mon, 02 Nov 2026, 01:10 PM</t>
  </si>
  <si>
    <t>End Time : Tue, 03 Nov 2026, 11:54 AM</t>
  </si>
  <si>
    <t>Start Time : Tue, 03 Nov 2026, 11:54 AM</t>
  </si>
  <si>
    <t>End Time : Wed, 04 Nov 2026, 11:03 AM</t>
  </si>
  <si>
    <t>Start Time : Wed, 04 Nov 2026, 11:03 AM</t>
  </si>
  <si>
    <t>End Time : Thu, 05 Nov 2026, 10:36 AM</t>
  </si>
  <si>
    <t>Start Time : Thu, 05 Nov 2026, 10:36 AM</t>
  </si>
  <si>
    <t>End Time : Fri, 06 Nov 2026, 10:31 AM</t>
  </si>
  <si>
    <t>Start Time : Fri, 06 Nov 2026, 10:31 AM</t>
  </si>
  <si>
    <t>End Time : Sat, 07 Nov 2026, 10:48 AM</t>
  </si>
  <si>
    <t>Start Time : Sat, 07 Nov 2026, 10:48 AM</t>
  </si>
  <si>
    <t>End Time : Sun, 08 Nov 2026, 11:28 AM</t>
  </si>
  <si>
    <t>Start Time : Sun, 08 Nov 2026, 11:28 AM</t>
  </si>
  <si>
    <t>End Time : Mon, 09 Nov 2026, 12:32 PM</t>
  </si>
  <si>
    <t>Start Time : Mon, 09 Nov 2026, 12:32 PM</t>
  </si>
  <si>
    <t>End Time : Tue, 10 Nov 2026, 02:00 PM</t>
  </si>
  <si>
    <t>Start Time : Tue, 10 Nov 2026, 02:00 PM</t>
  </si>
  <si>
    <t>End Time : Wed, 11 Nov 2026, 03:53 PM</t>
  </si>
  <si>
    <t>Start Time : Wed, 11 Nov 2026, 03:53 PM</t>
  </si>
  <si>
    <t>End Time : Thu, 12 Nov 2026, 06:09 PM</t>
  </si>
  <si>
    <t>Start Time : Thu, 12 Nov 2026, 06:09 PM</t>
  </si>
  <si>
    <t>End Time : Fri, 13 Nov 2026, 08:43 PM</t>
  </si>
  <si>
    <t>Start Time : Fri, 13 Nov 2026, 08:43 PM</t>
  </si>
  <si>
    <t>End Time : Sat, 14 Nov 2026, 11:24 PM</t>
  </si>
  <si>
    <t>Start Time : Sat, 14 Nov 2026, 11:24 PM</t>
  </si>
  <si>
    <t>End Time : Mon, 16 Nov 2026, 02:01 AM</t>
  </si>
  <si>
    <t>Start Time : Mon, 16 Nov 2026, 02:01 AM</t>
  </si>
  <si>
    <t>End Time : Tue, 17 Nov 2026, 04:20 AM</t>
  </si>
  <si>
    <t>Start Time : Tue, 17 Nov 2026, 04:20 AM</t>
  </si>
  <si>
    <t>End Time : Wed, 18 Nov 2026, 06:05 AM</t>
  </si>
  <si>
    <t>Start Time : Wed, 18 Nov 2026, 06:05 AM</t>
  </si>
  <si>
    <t>End Time : Thu, 19 Nov 2026, 07:06 AM</t>
  </si>
  <si>
    <t>Start Time : Thu, 19 Nov 2026, 07:06 AM</t>
  </si>
  <si>
    <t>End Time : Fri, 20 Nov 2026, 07:16 AM</t>
  </si>
  <si>
    <t>Start Time : Fri, 20 Nov 2026, 07:16 AM</t>
  </si>
  <si>
    <t>End Time : Sat, 21 Nov 2026, 06:31 AM</t>
  </si>
  <si>
    <t>Start Time : Sat, 21 Nov 2026, 06:31 AM</t>
  </si>
  <si>
    <t>End Time : Sun, 22 Nov 2026, 04:56 AM</t>
  </si>
  <si>
    <t>Start Time : Sun, 22 Nov 2026, 04:56 AM</t>
  </si>
  <si>
    <t>End Time : Mon, 23 Nov 2026, 02:37 AM</t>
  </si>
  <si>
    <t>Start Time : Mon, 23 Nov 2026, 02:37 AM</t>
  </si>
  <si>
    <t>End Time : Mon, 23 Nov 2026, 11:42 PM</t>
  </si>
  <si>
    <t>Start Time : Mon, 23 Nov 2026, 11:42 PM</t>
  </si>
  <si>
    <t>End Time : Tue, 24 Nov 2026, 08:23 PM</t>
  </si>
  <si>
    <t>Start Time : Tue, 24 Nov 2026, 08:23 PM</t>
  </si>
  <si>
    <t>End Time : Wed, 25 Nov 2026, 04:50 PM</t>
  </si>
  <si>
    <t>Start Time : Wed, 25 Nov 2026, 04:50 PM</t>
  </si>
  <si>
    <t>End Time : Thu, 26 Nov 2026, 01:15 PM</t>
  </si>
  <si>
    <t>Start Time : Thu, 26 Nov 2026, 01:15 PM</t>
  </si>
  <si>
    <t>End Time : Fri, 27 Nov 2026, 09:48 AM</t>
  </si>
  <si>
    <t>Start Time : Fri, 27 Nov 2026, 09:48 AM</t>
  </si>
  <si>
    <t>End Time : Sat, 28 Nov 2026, 06:40 AM</t>
  </si>
  <si>
    <t>Start Time : Sat, 28 Nov 2026, 06:40 AM</t>
  </si>
  <si>
    <t>End Time : Sun, 29 Nov 2026, 03:57 AM</t>
  </si>
  <si>
    <t>Start Time : Sun, 29 Nov 2026, 03:57 AM</t>
  </si>
  <si>
    <t>End Time : Mon, 30 Nov 2026, 01:46 AM</t>
  </si>
  <si>
    <t>Start Time : Mon, 30 Nov 2026, 01:46 AM</t>
  </si>
  <si>
    <t>End Time : Tue, 01 Dec 2026, 12:12 AM</t>
  </si>
  <si>
    <t>Start Time : Tue, 01 Dec 2026, 12:12 AM</t>
  </si>
  <si>
    <t>End Time : Tue, 01 Dec 2026, 11:14 PM</t>
  </si>
  <si>
    <t>Start Time : Tue, 01 Dec 2026, 11:14 PM</t>
  </si>
  <si>
    <t>End Time : Wed, 02 Dec 2026, 10:52 PM</t>
  </si>
  <si>
    <t>Start Time : Wed, 02 Dec 2026, 10:52 PM</t>
  </si>
  <si>
    <t>End Time : Thu, 03 Dec 2026, 11:03 PM</t>
  </si>
  <si>
    <t>Start Time : Thu, 03 Dec 2026, 11:03 PM</t>
  </si>
  <si>
    <t>End Time : Fri, 04 Dec 2026, 11:45 PM</t>
  </si>
  <si>
    <t>Start Time : Fri, 04 Dec 2026, 11:45 PM</t>
  </si>
  <si>
    <t>End Time : Sun, 06 Dec 2026, 12:52 AM</t>
  </si>
  <si>
    <t>Start Time : Sun, 06 Dec 2026, 12:52 AM</t>
  </si>
  <si>
    <t>End Time : Mon, 07 Dec 2026, 02:22 AM</t>
  </si>
  <si>
    <t>Start Time : Mon, 07 Dec 2026, 02:22 AM</t>
  </si>
  <si>
    <t>End Time : Tue, 08 Dec 2026, 04:13 AM</t>
  </si>
  <si>
    <t>Start Time : Tue, 08 Dec 2026, 04:13 AM</t>
  </si>
  <si>
    <t>End Time : Wed, 09 Dec 2026, 06:21 AM</t>
  </si>
  <si>
    <t>Start Time : Wed, 09 Dec 2026, 06:21 AM</t>
  </si>
  <si>
    <t>End Time : Thu, 10 Dec 2026, 08:46 AM</t>
  </si>
  <si>
    <t>Start Time : Thu, 10 Dec 2026, 08:46 AM</t>
  </si>
  <si>
    <t>End Time : Fri, 11 Dec 2026, 11:23 AM</t>
  </si>
  <si>
    <t>Start Time : Fri, 11 Dec 2026, 11:23 AM</t>
  </si>
  <si>
    <t>End Time : Sat, 12 Dec 2026, 02:06 PM</t>
  </si>
  <si>
    <t>Start Time : Sat, 12 Dec 2026, 02:06 PM</t>
  </si>
  <si>
    <t>End Time : Sun, 13 Dec 2026, 04:48 PM</t>
  </si>
  <si>
    <t>Start Time : Sun, 13 Dec 2026, 04:48 PM</t>
  </si>
  <si>
    <t>End Time : Mon, 14 Dec 2026, 07:16 PM</t>
  </si>
  <si>
    <t>Start Time : Mon, 14 Dec 2026, 07:16 PM</t>
  </si>
  <si>
    <t>End Time : Tue, 15 Dec 2026, 09:19 PM</t>
  </si>
  <si>
    <t>Start Time : Tue, 15 Dec 2026, 09:19 PM</t>
  </si>
  <si>
    <t>End Time : Wed, 16 Dec 2026, 10:46 PM</t>
  </si>
  <si>
    <t>Start Time : Wed, 16 Dec 2026, 10:46 PM</t>
  </si>
  <si>
    <t>End Time : Thu, 17 Dec 2026, 11:26 PM</t>
  </si>
  <si>
    <t>Start Time : Thu, 17 Dec 2026, 11:26 PM</t>
  </si>
  <si>
    <t>End Time : Fri, 18 Dec 2026, 11:14 PM</t>
  </si>
  <si>
    <t>Start Time : Fri, 18 Dec 2026, 11:14 PM</t>
  </si>
  <si>
    <t>End Time : Sat, 19 Dec 2026, 10:09 PM</t>
  </si>
  <si>
    <t>Start Time : Sat, 19 Dec 2026, 10:09 PM</t>
  </si>
  <si>
    <t>End Time : Sun, 20 Dec 2026, 08:15 PM</t>
  </si>
  <si>
    <t>Start Time : Sun, 20 Dec 2026, 08:15 PM</t>
  </si>
  <si>
    <t>End Time : Mon, 21 Dec 2026, 05:36 PM</t>
  </si>
  <si>
    <t>Start Time : Mon, 21 Dec 2026, 05:36 PM</t>
  </si>
  <si>
    <t>End Time : Tue, 22 Dec 2026, 02:24 PM</t>
  </si>
  <si>
    <t>Start Time : Tue, 22 Dec 2026, 02:24 PM</t>
  </si>
  <si>
    <t>End Time : Wed, 23 Dec 2026, 10:47 AM</t>
  </si>
  <si>
    <t>Start Time : Wed, 23 Dec 2026, 10:47 AM</t>
  </si>
  <si>
    <t>End Time : Thu, 24 Dec 2026, 06:58 AM</t>
  </si>
  <si>
    <t>Start Time : Thu, 24 Dec 2026, 06:58 AM</t>
  </si>
  <si>
    <t>End Time : Fri, 25 Dec 2026, 03:07 AM</t>
  </si>
  <si>
    <t>Start Time : Fri, 25 Dec 2026, 03:07 AM</t>
  </si>
  <si>
    <t>End Time : Fri, 25 Dec 2026, 11:26 PM</t>
  </si>
  <si>
    <t>Start Time : Fri, 25 Dec 2026, 11:26 PM</t>
  </si>
  <si>
    <t>End Time : Sat, 26 Dec 2026, 08:05 PM</t>
  </si>
  <si>
    <t>Start Time : Sat, 26 Dec 2026, 08:05 PM</t>
  </si>
  <si>
    <t>End Time : Sun, 27 Dec 2026, 05:13 PM</t>
  </si>
  <si>
    <t>Start Time : Sun, 27 Dec 2026, 05:13 PM</t>
  </si>
  <si>
    <t>End Time : Mon, 28 Dec 2026, 02:58 PM</t>
  </si>
  <si>
    <t>Start Time : Mon, 28 Dec 2026, 02:58 PM</t>
  </si>
  <si>
    <t>End Time : Tue, 29 Dec 2026, 01:25 PM</t>
  </si>
  <si>
    <t>Start Time : Tue, 29 Dec 2026, 01:25 PM</t>
  </si>
  <si>
    <t>End Time : Wed, 30 Dec 2026, 12:36 PM</t>
  </si>
  <si>
    <t>Start Time : Wed, 30 Dec 2026, 12:36 PM</t>
  </si>
  <si>
    <t>End Time : Thu, 31 Dec 2026, 12:32 PM</t>
  </si>
  <si>
    <t>Start Time : Thu, 31 Dec 2026, 12:32 PM</t>
  </si>
  <si>
    <t>End Time : Fri, 01 Jan 2027, 01:10 PM</t>
  </si>
  <si>
    <t>Start Time : Fri, 01 Jan 2027, 01:10 PM</t>
  </si>
  <si>
    <t>End Time : Sat, 02 Jan 2027, 02:24 PM</t>
  </si>
  <si>
    <t>Start Time : Sat, 02 Jan 2027, 02:24 PM</t>
  </si>
  <si>
    <t>End Time : Sun, 03 Jan 2027, 04:08 PM</t>
  </si>
  <si>
    <t>Start Time : Sun, 03 Jan 2027, 04:08 PM</t>
  </si>
  <si>
    <t>End Time : Mon, 04 Jan 2027, 06:16 PM</t>
  </si>
  <si>
    <t>Start Time : Mon, 04 Jan 2027, 06:16 PM</t>
  </si>
  <si>
    <t>End Time : Tue, 05 Jan 2027, 08:40 PM</t>
  </si>
  <si>
    <t>Start Time : Tue, 05 Jan 2027, 08:40 PM</t>
  </si>
  <si>
    <t>End Time : Wed, 06 Jan 2027, 11:14 PM</t>
  </si>
  <si>
    <t>Start Time : Wed, 06 Jan 2027, 11:14 PM</t>
  </si>
  <si>
    <t>End Time : Fri, 08 Jan 2027, 01:54 AM</t>
  </si>
  <si>
    <t>Start Time : Fri, 08 Jan 2027, 01:54 AM</t>
  </si>
  <si>
    <t>End Time : Sat, 09 Jan 2027, 04:33 AM</t>
  </si>
  <si>
    <t>Start Time : Sat, 09 Jan 2027, 04:34 AM</t>
  </si>
  <si>
    <t>End Time : Sun, 10 Jan 2027, 07:07 AM</t>
  </si>
  <si>
    <t>Start Time : Sun, 10 Jan 2027, 07:07 AM</t>
  </si>
  <si>
    <t>End Time : Mon, 11 Jan 2027, 09:28 AM</t>
  </si>
  <si>
    <t>Start Time : Mon, 11 Jan 2027, 09:28 AM</t>
  </si>
  <si>
    <t>End Time : Tue, 12 Jan 2027, 11:29 AM</t>
  </si>
  <si>
    <t>Start Time : Tue, 12 Jan 2027, 11:29 AM</t>
  </si>
  <si>
    <t>End Time : Wed, 13 Jan 2027, 01:02 PM</t>
  </si>
  <si>
    <t>Start Time : Wed, 13 Jan 2027, 01:02 PM</t>
  </si>
  <si>
    <t>End Time : Thu, 14 Jan 2027, 01:59 PM</t>
  </si>
  <si>
    <t>Start Time : Thu, 14 Jan 2027, 01:59 PM</t>
  </si>
  <si>
    <t>End Time : Fri, 15 Jan 2027, 02:13 PM</t>
  </si>
  <si>
    <t>Start Time : Fri, 15 Jan 2027, 02:13 PM</t>
  </si>
  <si>
    <t>End Time : Sat, 16 Jan 2027, 01:43 PM</t>
  </si>
  <si>
    <t>Start Time : Sat, 16 Jan 2027, 01:43 PM</t>
  </si>
  <si>
    <t>End Time : Sun, 17 Jan 2027, 12:27 PM</t>
  </si>
  <si>
    <t>Start Time : Sun, 17 Jan 2027, 12:27 PM</t>
  </si>
  <si>
    <t>End Time : Mon, 18 Jan 2027, 10:27 AM</t>
  </si>
  <si>
    <t>Start Time : Mon, 18 Jan 2027, 10:27 AM</t>
  </si>
  <si>
    <t>End Time : Tue, 19 Jan 2027, 07:49 AM</t>
  </si>
  <si>
    <t>Start Time : Tue, 19 Jan 2027, 07:49 AM</t>
  </si>
  <si>
    <t>End Time : Wed, 20 Jan 2027, 04:41 AM</t>
  </si>
  <si>
    <t>Start Time : Wed, 20 Jan 2027, 04:41 AM</t>
  </si>
  <si>
    <t>End Time : Thu, 21 Jan 2027, 01:12 AM</t>
  </si>
  <si>
    <t>Start Time : Thu, 21 Jan 2027, 01:12 AM</t>
  </si>
  <si>
    <t>End Time : Thu, 21 Jan 2027, 09:30 PM</t>
  </si>
  <si>
    <t>Start Time : Thu, 21 Jan 2027, 09:30 PM</t>
  </si>
  <si>
    <t>End Time : Fri, 22 Jan 2027, 05:47 PM</t>
  </si>
  <si>
    <t>Start Time : Fri, 22 Jan 2027, 05:47 PM</t>
  </si>
  <si>
    <t>End Time : Sat, 23 Jan 2027, 02:13 PM</t>
  </si>
  <si>
    <t>Start Time : Sat, 23 Jan 2027, 02:13 PM</t>
  </si>
  <si>
    <t>End Time : Sun, 24 Jan 2027, 10:57 AM</t>
  </si>
  <si>
    <t>Start Time : Sun, 24 Jan 2027, 10:57 AM</t>
  </si>
  <si>
    <t>End Time : Mon, 25 Jan 2027, 08:10 AM</t>
  </si>
  <si>
    <t>Start Time : Mon, 25 Jan 2027, 08:10 AM</t>
  </si>
  <si>
    <t>End Time : Tue, 26 Jan 2027, 06:00 AM</t>
  </si>
  <si>
    <t>Start Time : Tue, 26 Jan 2027, 06:00 AM</t>
  </si>
  <si>
    <t>End Time : Wed, 27 Jan 2027, 04:33 AM</t>
  </si>
  <si>
    <t>Start Time : Wed, 27 Jan 2027, 04:33 AM</t>
  </si>
  <si>
    <t>End Time : Thu, 28 Jan 2027, 03:54 AM</t>
  </si>
  <si>
    <t>Start Time : Thu, 28 Jan 2027, 03:54 AM</t>
  </si>
  <si>
    <t>End Time : Fri, 29 Jan 2027, 04:03 AM</t>
  </si>
  <si>
    <t>Start Time : Fri, 29 Jan 2027, 04:03 AM</t>
  </si>
  <si>
    <t>End Time : Sat, 30 Jan 2027, 04:58 AM</t>
  </si>
  <si>
    <t>Start Time : Sat, 30 Jan 2027, 04:58 AM</t>
  </si>
  <si>
    <t>End Time : Sun, 31 Jan 2027, 06:34 AM</t>
  </si>
  <si>
    <t>Start Time : Sun, 31 Jan 2027, 06:34 AM</t>
  </si>
  <si>
    <t>End Time : Mon, 01 Feb 2027, 08:41 AM</t>
  </si>
  <si>
    <t>Start Time : Mon, 01 Feb 2027, 08:41 AM</t>
  </si>
  <si>
    <t>End Time : Tue, 02 Feb 2027, 11:10 AM</t>
  </si>
  <si>
    <t>Start Time : Tue, 02 Feb 2027, 11:10 AM</t>
  </si>
  <si>
    <t>End Time : Wed, 03 Feb 2027, 01:50 PM</t>
  </si>
  <si>
    <t>Start Time : Wed, 03 Feb 2027, 01:50 PM</t>
  </si>
  <si>
    <t>End Time : Thu, 04 Feb 2027, 04:31 PM</t>
  </si>
  <si>
    <t>Start Time : Thu, 04 Feb 2027, 04:31 PM</t>
  </si>
  <si>
    <t>End Time : Fri, 05 Feb 2027, 07:05 PM</t>
  </si>
  <si>
    <t>Start Time : Fri, 05 Feb 2027, 07:05 PM</t>
  </si>
  <si>
    <t>End Time : Sat, 06 Feb 2027, 09:26 PM</t>
  </si>
  <si>
    <t>Start Time : Sat, 06 Feb 2027, 09:26 PM</t>
  </si>
  <si>
    <t>End Time : Sun, 07 Feb 2027, 11:27 PM</t>
  </si>
  <si>
    <t>Start Time : Sun, 07 Feb 2027, 11:27 PM</t>
  </si>
  <si>
    <t>End Time : Tue, 09 Feb 2027, 01:06 AM</t>
  </si>
  <si>
    <t>Start Time : Tue, 09 Feb 2027, 01:06 AM</t>
  </si>
  <si>
    <t>End Time : Wed, 10 Feb 2027, 02:20 AM</t>
  </si>
  <si>
    <t>Start Time : Wed, 10 Feb 2027, 02:20 AM</t>
  </si>
  <si>
    <t>End Time : Thu, 11 Feb 2027, 03:04 AM</t>
  </si>
  <si>
    <t>Start Time : Thu, 11 Feb 2027, 03:04 AM</t>
  </si>
  <si>
    <t>End Time : Fri, 12 Feb 2027, 03:18 AM</t>
  </si>
  <si>
    <t>Start Time : Fri, 12 Feb 2027, 03:18 AM</t>
  </si>
  <si>
    <t>End Time : Sat, 13 Feb 2027, 02:59 AM</t>
  </si>
  <si>
    <t>Start Time : Sat, 13 Feb 2027, 02:59 AM</t>
  </si>
  <si>
    <t>End Time : Sun, 14 Feb 2027, 02:07 AM</t>
  </si>
  <si>
    <t>Start Time : Sun, 14 Feb 2027, 02:07 AM</t>
  </si>
  <si>
    <t>End Time : Mon, 15 Feb 2027, 12:41 AM</t>
  </si>
  <si>
    <t>Start Time : Mon, 15 Feb 2027, 12:41 AM</t>
  </si>
  <si>
    <t>End Time : Mon, 15 Feb 2027, 10:44 PM</t>
  </si>
  <si>
    <t>Start Time : Mon, 15 Feb 2027, 10:44 PM</t>
  </si>
  <si>
    <t>End Time : Tue, 16 Feb 2027, 08:19 PM</t>
  </si>
  <si>
    <t>Start Time : Tue, 16 Feb 2027, 08:19 PM</t>
  </si>
  <si>
    <t>End Time : Wed, 17 Feb 2027, 05:32 PM</t>
  </si>
  <si>
    <t>Start Time : Wed, 17 Feb 2027, 05:32 PM</t>
  </si>
  <si>
    <t>End Time : Thu, 18 Feb 2027, 02:28 PM</t>
  </si>
  <si>
    <t>Start Time : Thu, 18 Feb 2027, 02:28 PM</t>
  </si>
  <si>
    <t>End Time : Fri, 19 Feb 2027, 11:14 AM</t>
  </si>
  <si>
    <t>Start Time : Fri, 19 Feb 2027, 11:14 AM</t>
  </si>
  <si>
    <t>End Time : Sat, 20 Feb 2027, 08:00 AM</t>
  </si>
  <si>
    <t>Start Time : Sat, 20 Feb 2027, 08:00 AM</t>
  </si>
  <si>
    <t>End Time : Sun, 21 Feb 2027, 04:53 AM</t>
  </si>
  <si>
    <t>Start Time : Sun, 21 Feb 2027, 04:53 AM</t>
  </si>
  <si>
    <t>End Time : Mon, 22 Feb 2027, 02:03 AM</t>
  </si>
  <si>
    <t>Start Time : Mon, 22 Feb 2027, 02:03 AM</t>
  </si>
  <si>
    <t>End Time : Mon, 22 Feb 2027, 11:39 PM</t>
  </si>
  <si>
    <t>Start Time : Mon, 22 Feb 2027, 11:39 PM</t>
  </si>
  <si>
    <t>End Time : Tue, 23 Feb 2027, 09:49 PM</t>
  </si>
  <si>
    <t>Start Time : Tue, 23 Feb 2027, 09:49 PM</t>
  </si>
  <si>
    <t>End Time : Wed, 24 Feb 2027, 08:40 PM</t>
  </si>
  <si>
    <t>Start Time : Wed, 24 Feb 2027, 08:40 PM</t>
  </si>
  <si>
    <t>End Time : Thu, 25 Feb 2027, 08:17 PM</t>
  </si>
  <si>
    <t>Start Time : Thu, 25 Feb 2027, 08:17 PM</t>
  </si>
  <si>
    <t>End Time : Fri, 26 Feb 2027, 08:43 PM</t>
  </si>
  <si>
    <t>Start Time : Fri, 26 Feb 2027, 08:43 PM</t>
  </si>
  <si>
    <t>End Time : Sat, 27 Feb 2027, 09:55 PM</t>
  </si>
  <si>
    <t>Start Time : Sat, 27 Feb 2027, 09:55 PM</t>
  </si>
  <si>
    <t>End Time : Sun, 28 Feb 2027, 11:46 PM</t>
  </si>
  <si>
    <t>Start Time : Sun, 28 Feb 2027, 11:46 PM</t>
  </si>
  <si>
    <t>End Time : Tue, 02 Mar 2027, 02:07 AM</t>
  </si>
  <si>
    <t>Start Time : Tue, 02 Mar 2027, 02:07 AM</t>
  </si>
  <si>
    <t>End Time : Wed, 03 Mar 2027, 04:44 AM</t>
  </si>
  <si>
    <t>Start Time : Wed, 03 Mar 2027, 04:44 AM</t>
  </si>
  <si>
    <t>End Time : Thu, 04 Mar 2027, 07:24 AM</t>
  </si>
  <si>
    <t>Start Time : Thu, 04 Mar 2027, 07:24 AM</t>
  </si>
  <si>
    <t>End Time : Fri, 05 Mar 2027, 09:54 AM</t>
  </si>
  <si>
    <t>Start Time : Fri, 05 Mar 2027, 09:54 AM</t>
  </si>
  <si>
    <t>End Time : Sat, 06 Mar 2027, 12:03 PM</t>
  </si>
  <si>
    <t>Start Time : Sat, 06 Mar 2027, 12:03 PM</t>
  </si>
  <si>
    <t>End Time : Sun, 07 Mar 2027, 01:46 PM</t>
  </si>
  <si>
    <t>Start Time : Sun, 07 Mar 2027, 01:46 PM</t>
  </si>
  <si>
    <t>End Time : Mon, 08 Mar 2027, 02:59 PM</t>
  </si>
  <si>
    <t>Start Time : Mon, 08 Mar 2027, 02:59 PM</t>
  </si>
  <si>
    <t>End Time : Tue, 09 Mar 2027, 03:41 PM</t>
  </si>
  <si>
    <t>Start Time : Tue, 09 Mar 2027, 03:41 PM</t>
  </si>
  <si>
    <t>End Time : Wed, 10 Mar 2027, 03:53 PM</t>
  </si>
  <si>
    <t>Start Time : Wed, 10 Mar 2027, 03:53 PM</t>
  </si>
  <si>
    <t>End Time : Thu, 11 Mar 2027, 03:37 PM</t>
  </si>
  <si>
    <t>Start Time : Thu, 11 Mar 2027, 03:37 PM</t>
  </si>
  <si>
    <t>End Time : Fri, 12 Mar 2027, 02:57 PM</t>
  </si>
  <si>
    <t>Start Time : Fri, 12 Mar 2027, 02:57 PM</t>
  </si>
  <si>
    <t>End Time : Sat, 13 Mar 2027, 01:54 PM</t>
  </si>
  <si>
    <t>Start Time : Sat, 13 Mar 2027, 01:55 PM</t>
  </si>
  <si>
    <t>End Time : Sun, 14 Mar 2027, 12:32 PM</t>
  </si>
  <si>
    <t>Start Time : Sun, 14 Mar 2027, 12:32 PM</t>
  </si>
  <si>
    <t>End Time : Mon, 15 Mar 2027, 10:51 AM</t>
  </si>
  <si>
    <t>Start Time : Mon, 15 Mar 2027, 10:51 AM</t>
  </si>
  <si>
    <t>End Time : Tue, 16 Mar 2027, 08:54 AM</t>
  </si>
  <si>
    <t>Start Time : Tue, 16 Mar 2027, 08:54 AM</t>
  </si>
  <si>
    <t>End Time : Wed, 17 Mar 2027, 06:44 AM</t>
  </si>
  <si>
    <t>Start Time : Wed, 17 Mar 2027, 06:44 AM</t>
  </si>
  <si>
    <t>End Time : Thu, 18 Mar 2027, 04:21 AM</t>
  </si>
  <si>
    <t>Start Time : Thu, 18 Mar 2027, 04:21 AM</t>
  </si>
  <si>
    <t>End Time : Fri, 19 Mar 2027, 01:51 AM</t>
  </si>
  <si>
    <t>Start Time : Fri, 19 Mar 2027, 01:51 AM</t>
  </si>
  <si>
    <t>End Time : Fri, 19 Mar 2027, 11:17 PM</t>
  </si>
  <si>
    <t>Start Time : Fri, 19 Mar 2027, 11:17 PM</t>
  </si>
  <si>
    <t>End Time : Sat, 20 Mar 2027, 08:45 PM</t>
  </si>
  <si>
    <t>Start Time : Sat, 20 Mar 2027, 08:45 PM</t>
  </si>
  <si>
    <t>End Time : Sun, 21 Mar 2027, 06:21 PM</t>
  </si>
  <si>
    <t>Start Time : Sun, 21 Mar 2027, 06:21 PM</t>
  </si>
  <si>
    <t>End Time : Mon, 22 Mar 2027, 04:13 PM</t>
  </si>
  <si>
    <t>Start Time : Mon, 22 Mar 2027, 04:13 PM</t>
  </si>
  <si>
    <t>End Time : Tue, 23 Mar 2027, 02:28 PM</t>
  </si>
  <si>
    <t>Start Time : Tue, 23 Mar 2027, 02:28 PM</t>
  </si>
  <si>
    <t>End Time : Wed, 24 Mar 2027, 01:14 PM</t>
  </si>
  <si>
    <t>Start Time : Wed, 24 Mar 2027, 01:14 PM</t>
  </si>
  <si>
    <t>End Time : Thu, 25 Mar 2027, 12:38 PM</t>
  </si>
  <si>
    <t>Start Time : Thu, 25 Mar 2027, 12:38 PM</t>
  </si>
  <si>
    <t>End Time : Fri, 26 Mar 2027, 12:43 PM</t>
  </si>
  <si>
    <t>Start Time : Fri, 26 Mar 2027, 12:43 PM</t>
  </si>
  <si>
    <t>End Time : Sat, 27 Mar 2027, 01:33 PM</t>
  </si>
  <si>
    <t>Start Time : Sat, 27 Mar 2027, 01:33 PM</t>
  </si>
  <si>
    <t>End Time : Sun, 28 Mar 2027, 03:05 PM</t>
  </si>
  <si>
    <t>Start Time : Sun, 28 Mar 2027, 03:05 PM</t>
  </si>
  <si>
    <t>End Time : Mon, 29 Mar 2027, 05:11 PM</t>
  </si>
  <si>
    <t>Start Time : Mon, 29 Mar 2027, 05:11 PM</t>
  </si>
  <si>
    <t>End Time : Tue, 30 Mar 2027, 07:40 PM</t>
  </si>
  <si>
    <t>Start Time : Tue, 30 Mar 2027, 07:40 PM</t>
  </si>
  <si>
    <t>End Time : Wed, 31 Mar 2027, 10:16 PM</t>
  </si>
  <si>
    <t>Start Time : Wed, 31 Mar 2027, 10:16 PM</t>
  </si>
  <si>
    <t>End Time : Fri, 02 Apr 2027, 12:45 AM</t>
  </si>
  <si>
    <t>Start Time : Fri, 02 Apr 2027, 12:45 AM</t>
  </si>
  <si>
    <t>End Time : Sat, 03 Apr 2027, 02:52 AM</t>
  </si>
  <si>
    <t>Start Time : Sat, 03 Apr 2027, 02:52 AM</t>
  </si>
  <si>
    <t>End Time : Sun, 04 Apr 2027, 04:26 AM</t>
  </si>
  <si>
    <t>Start Time : Sun, 04 Apr 2027, 04:27 AM</t>
  </si>
  <si>
    <t>End Time : Mon, 05 Apr 2027, 05:23 AM</t>
  </si>
  <si>
    <t>Start Time : Mon, 05 Apr 2027, 05:23 AM</t>
  </si>
  <si>
    <t>End Time : Tue, 06 Apr 2027, 05:40 AM</t>
  </si>
  <si>
    <t>Start Time : Tue, 06 Apr 2027, 05:40 AM</t>
  </si>
  <si>
    <t>End Time : Wed, 07 Apr 2027, 05:21 AM</t>
  </si>
  <si>
    <t>Start Time : Wed, 07 Apr 2027, 05:21 AM</t>
  </si>
  <si>
    <t>End Time : Thu, 08 Apr 2027, 04:28 AM</t>
  </si>
  <si>
    <t>Start Time : Thu, 08 Apr 2027, 04:29 AM</t>
  </si>
  <si>
    <t>End Time : Fri, 09 Apr 2027, 03:10 AM</t>
  </si>
  <si>
    <t>Start Time : Fri, 09 Apr 2027, 03:10 AM</t>
  </si>
  <si>
    <t>End Time : Sat, 10 Apr 2027, 01:32 AM</t>
  </si>
  <si>
    <t>Start Time : Sat, 10 Apr 2027, 01:32 AM</t>
  </si>
  <si>
    <t>End Time : Sat, 10 Apr 2027, 11:40 PM</t>
  </si>
  <si>
    <t>Start Time : Sat, 10 Apr 2027, 11:40 PM</t>
  </si>
  <si>
    <t>End Time : Sun, 11 Apr 2027, 09:39 PM</t>
  </si>
  <si>
    <t>Start Time : Sun, 11 Apr 2027, 09:40 PM</t>
  </si>
  <si>
    <t>End Time : Mon, 12 Apr 2027, 07:35 PM</t>
  </si>
  <si>
    <t>Start Time : Mon, 12 Apr 2027, 07:35 PM</t>
  </si>
  <si>
    <t>End Time : Tue, 13 Apr 2027, 05:29 PM</t>
  </si>
  <si>
    <t>Start Time : Tue, 13 Apr 2027, 05:29 PM</t>
  </si>
  <si>
    <t>End Time : Wed, 14 Apr 2027, 03:24 PM</t>
  </si>
  <si>
    <t>Start Time : Wed, 14 Apr 2027, 03:24 PM</t>
  </si>
  <si>
    <t>End Time : Thu, 15 Apr 2027, 01:21 PM</t>
  </si>
  <si>
    <t>Start Time : Thu, 15 Apr 2027, 01:21 PM</t>
  </si>
  <si>
    <t>End Time : Fri, 16 Apr 2027, 11:22 AM</t>
  </si>
  <si>
    <t>Start Time : Fri, 16 Apr 2027, 11:22 AM</t>
  </si>
  <si>
    <t>End Time : Sat, 17 Apr 2027, 09:28 AM</t>
  </si>
  <si>
    <t>Start Time : Sat, 17 Apr 2027, 09:28 AM</t>
  </si>
  <si>
    <t>End Time : Sun, 18 Apr 2027, 07:42 AM</t>
  </si>
  <si>
    <t>Start Time : Sun, 18 Apr 2027, 07:42 AM</t>
  </si>
  <si>
    <t>End Time : Mon, 19 Apr 2027, 06:08 AM</t>
  </si>
  <si>
    <t>Start Time : Mon, 19 Apr 2027, 06:08 AM</t>
  </si>
  <si>
    <t>End Time : Tue, 20 Apr 2027, 04:51 AM</t>
  </si>
  <si>
    <t>Start Time : Tue, 20 Apr 2027, 04:51 AM</t>
  </si>
  <si>
    <t>End Time : Wed, 21 Apr 2027, 03:57 AM</t>
  </si>
  <si>
    <t>Start Time : Wed, 21 Apr 2027, 03:57 AM</t>
  </si>
  <si>
    <t>End Time : Thu, 22 Apr 2027, 03:30 AM</t>
  </si>
  <si>
    <t>Start Time : Thu, 22 Apr 2027, 03:30 AM</t>
  </si>
  <si>
    <t>End Time : Fri, 23 Apr 2027, 03:37 AM</t>
  </si>
  <si>
    <t>Start Time : Fri, 23 Apr 2027, 03:37 AM</t>
  </si>
  <si>
    <t>End Time : Sat, 24 Apr 2027, 04:21 AM</t>
  </si>
  <si>
    <t>Start Time : Sat, 24 Apr 2027, 04:21 AM</t>
  </si>
  <si>
    <t>End Time : Sun, 25 Apr 2027, 05:42 AM</t>
  </si>
  <si>
    <t>Start Time : Sun, 25 Apr 2027, 05:42 AM</t>
  </si>
  <si>
    <t>End Time : Mon, 26 Apr 2027, 07:37 AM</t>
  </si>
  <si>
    <t>Start Time : Mon, 26 Apr 2027, 07:37 AM</t>
  </si>
  <si>
    <t>End Time : Tue, 27 Apr 2027, 09:57 AM</t>
  </si>
  <si>
    <t>Start Time : Tue, 27 Apr 2027, 09:57 AM</t>
  </si>
  <si>
    <t>End Time : Wed, 28 Apr 2027, 12:31 PM</t>
  </si>
  <si>
    <t>Start Time : Wed, 28 Apr 2027, 12:31 PM</t>
  </si>
  <si>
    <t>End Time : Thu, 29 Apr 2027, 03:01 PM</t>
  </si>
  <si>
    <t>Start Time : Thu, 29 Apr 2027, 03:01 PM</t>
  </si>
  <si>
    <t>End Time : Fri, 30 Apr 2027, 05:14 PM</t>
  </si>
  <si>
    <t>Start Time : Fri, 30 Apr 2027, 05:14 PM</t>
  </si>
  <si>
    <t>End Time : Sat, 01 May 2027, 06:54 PM</t>
  </si>
  <si>
    <t>Start Time : Sat, 01 May 2027, 06:54 PM</t>
  </si>
  <si>
    <t>End Time : Sun, 02 May 2027, 07:52 PM</t>
  </si>
  <si>
    <t>Start Time : Sun, 02 May 2027, 07:52 PM</t>
  </si>
  <si>
    <t>End Time : Mon, 03 May 2027, 08:04 PM</t>
  </si>
  <si>
    <t>Start Time : Mon, 03 May 2027, 08:04 PM</t>
  </si>
  <si>
    <t>End Time : Tue, 04 May 2027, 07:31 PM</t>
  </si>
  <si>
    <t>Start Time : Tue, 04 May 2027, 07:31 PM</t>
  </si>
  <si>
    <t>End Time : Wed, 05 May 2027, 06:17 PM</t>
  </si>
  <si>
    <t>Start Time : Wed, 05 May 2027, 06:17 PM</t>
  </si>
  <si>
    <t>End Time : Thu, 06 May 2027, 04:28 PM</t>
  </si>
  <si>
    <t>Start Time : Thu, 06 May 2027, 04:28 PM</t>
  </si>
  <si>
    <t>End Time : Fri, 07 May 2027, 02:14 PM</t>
  </si>
  <si>
    <t>Start Time : Fri, 07 May 2027, 02:14 PM</t>
  </si>
  <si>
    <t>End Time : Sat, 08 May 2027, 11:43 AM</t>
  </si>
  <si>
    <t>Start Time : Sat, 08 May 2027, 11:43 AM</t>
  </si>
  <si>
    <t>End Time : Sun, 09 May 2027, 09:03 AM</t>
  </si>
  <si>
    <t>Start Time : Sun, 09 May 2027, 09:03 AM</t>
  </si>
  <si>
    <t>End Time : Mon, 10 May 2027, 06:23 AM</t>
  </si>
  <si>
    <t>Start Time : Mon, 10 May 2027, 06:23 AM</t>
  </si>
  <si>
    <t>End Time : Tue, 11 May 2027, 03:48 AM</t>
  </si>
  <si>
    <t>Start Time : Tue, 11 May 2027, 03:48 AM</t>
  </si>
  <si>
    <t>End Time : Wed, 12 May 2027, 01:24 AM</t>
  </si>
  <si>
    <t>Start Time : Wed, 12 May 2027, 01:24 AM</t>
  </si>
  <si>
    <t>End Time : Wed, 12 May 2027, 11:13 PM</t>
  </si>
  <si>
    <t>Start Time : Wed, 12 May 2027, 11:13 PM</t>
  </si>
  <si>
    <t>End Time : Thu, 13 May 2027, 09:18 PM</t>
  </si>
  <si>
    <t>Start Time : Thu, 13 May 2027, 09:18 PM</t>
  </si>
  <si>
    <t>End Time : Fri, 14 May 2027, 07:39 PM</t>
  </si>
  <si>
    <t>Start Time : Fri, 14 May 2027, 07:39 PM</t>
  </si>
  <si>
    <t>End Time : Sat, 15 May 2027, 06:17 PM</t>
  </si>
  <si>
    <t>Start Time : Sat, 15 May 2027, 06:17 PM</t>
  </si>
  <si>
    <t>End Time : Sun, 16 May 2027, 05:13 PM</t>
  </si>
  <si>
    <t>Start Time : Sun, 16 May 2027, 05:13 PM</t>
  </si>
  <si>
    <t>End Time : Mon, 17 May 2027, 04:28 PM</t>
  </si>
  <si>
    <t>Start Time : Mon, 17 May 2027, 04:28 PM</t>
  </si>
  <si>
    <t>End Time : Tue, 18 May 2027, 04:04 PM</t>
  </si>
  <si>
    <t>Start Time : Tue, 18 May 2027, 04:04 PM</t>
  </si>
  <si>
    <t>End Time : Wed, 19 May 2027, 04:03 PM</t>
  </si>
  <si>
    <t>Start Time : Wed, 19 May 2027, 04:03 PM</t>
  </si>
  <si>
    <t>End Time : Thu, 20 May 2027, 04:28 PM</t>
  </si>
  <si>
    <t>Start Time : Thu, 20 May 2027, 04:28 PM</t>
  </si>
  <si>
    <t>End Time : Fri, 21 May 2027, 05:23 PM</t>
  </si>
  <si>
    <t>Start Time : Fri, 21 May 2027, 05:23 PM</t>
  </si>
  <si>
    <t>End Time : Sat, 22 May 2027, 06:48 PM</t>
  </si>
  <si>
    <t>Start Time : Sat, 22 May 2027, 06:48 PM</t>
  </si>
  <si>
    <t>End Time : Sun, 23 May 2027, 08:42 PM</t>
  </si>
  <si>
    <t>Start Time : Sun, 23 May 2027, 08:42 PM</t>
  </si>
  <si>
    <t>End Time : Mon, 24 May 2027, 10:59 PM</t>
  </si>
  <si>
    <t>Start Time : Mon, 24 May 2027, 10:59 PM</t>
  </si>
  <si>
    <t>End Time : Wed, 26 May 2027, 01:31 AM</t>
  </si>
  <si>
    <t>Start Time : Wed, 26 May 2027, 01:31 AM</t>
  </si>
  <si>
    <t>End Time : Thu, 27 May 2027, 04:05 AM</t>
  </si>
  <si>
    <t>Start Time : Thu, 27 May 2027, 04:05 AM</t>
  </si>
  <si>
    <t>End Time : Fri, 28 May 2027, 06:26 AM</t>
  </si>
  <si>
    <t>Start Time : Fri, 28 May 2027, 06:26 AM</t>
  </si>
  <si>
    <t>End Time : Sat, 29 May 2027, 08:20 AM</t>
  </si>
  <si>
    <t>Start Time : Sat, 29 May 2027, 08:20 AM</t>
  </si>
  <si>
    <t>End Time : Sun, 30 May 2027, 09:35 AM</t>
  </si>
  <si>
    <t>Start Time : Sun, 30 May 2027, 09:35 AM</t>
  </si>
  <si>
    <t>End Time : Mon, 31 May 2027, 10:02 AM</t>
  </si>
  <si>
    <t>Start Time : Mon, 31 May 2027, 10:02 AM</t>
  </si>
  <si>
    <t>End Time : Tue, 01 Jun 2027, 09:40 AM</t>
  </si>
  <si>
    <t>Start Time : Tue, 01 Jun 2027, 09:40 AM</t>
  </si>
  <si>
    <t>End Time : Wed, 02 Jun 2027, 08:29 AM</t>
  </si>
  <si>
    <t>Start Time : Wed, 02 Jun 2027, 08:29 AM</t>
  </si>
  <si>
    <t>End Time : Thu, 03 Jun 2027, 06:34 AM</t>
  </si>
  <si>
    <t>Start Time : Thu, 03 Jun 2027, 06:34 AM</t>
  </si>
  <si>
    <t>End Time : Fri, 04 Jun 2027, 04:05 AM</t>
  </si>
  <si>
    <t>Start Time : Fri, 04 Jun 2027, 04:05 AM</t>
  </si>
  <si>
    <t>End Time : Sat, 05 Jun 2027, 01:10 AM</t>
  </si>
  <si>
    <t>Start Time : Sat, 05 Jun 2027, 01:10 AM</t>
  </si>
  <si>
    <t>End Time : Sat, 05 Jun 2027, 09:58 PM</t>
  </si>
  <si>
    <t>Start Time : Sat, 05 Jun 2027, 09:58 PM</t>
  </si>
  <si>
    <t>End Time : Sun, 06 Jun 2027, 06:41 PM</t>
  </si>
  <si>
    <t>Start Time : Sun, 06 Jun 2027, 06:41 PM</t>
  </si>
  <si>
    <t>End Time : Mon, 07 Jun 2027, 03:26 PM</t>
  </si>
  <si>
    <t>Start Time : Mon, 07 Jun 2027, 03:26 PM</t>
  </si>
  <si>
    <t>End Time : Tue, 08 Jun 2027, 12:22 PM</t>
  </si>
  <si>
    <t>Start Time : Tue, 08 Jun 2027, 12:22 PM</t>
  </si>
  <si>
    <t>End Time : Wed, 09 Jun 2027, 09:35 AM</t>
  </si>
  <si>
    <t>Start Time : Wed, 09 Jun 2027, 09:35 AM</t>
  </si>
  <si>
    <t>End Time : Thu, 10 Jun 2027, 07:11 AM</t>
  </si>
  <si>
    <t>Start Time : Thu, 10 Jun 2027, 07:11 AM</t>
  </si>
  <si>
    <t>End Time : Fri, 11 Jun 2027, 05:14 AM</t>
  </si>
  <si>
    <t>Start Time : Fri, 11 Jun 2027, 05:14 AM</t>
  </si>
  <si>
    <t>End Time : Sat, 12 Jun 2027, 03:44 AM</t>
  </si>
  <si>
    <t>Start Time : Sat, 12 Jun 2027, 03:44 AM</t>
  </si>
  <si>
    <t>End Time : Sun, 13 Jun 2027, 02:44 AM</t>
  </si>
  <si>
    <t>Start Time : Sun, 13 Jun 2027, 02:44 AM</t>
  </si>
  <si>
    <t>End Time : Mon, 14 Jun 2027, 02:12 AM</t>
  </si>
  <si>
    <t>Start Time : Mon, 14 Jun 2027, 02:12 AM</t>
  </si>
  <si>
    <t>End Time : Tue, 15 Jun 2027, 02:08 AM</t>
  </si>
  <si>
    <t>Start Time : Tue, 15 Jun 2027, 02:08 AM</t>
  </si>
  <si>
    <t>End Time : Wed, 16 Jun 2027, 02:31 AM</t>
  </si>
  <si>
    <t>Start Time : Wed, 16 Jun 2027, 02:31 AM</t>
  </si>
  <si>
    <t>End Time : Thu, 17 Jun 2027, 03:20 AM</t>
  </si>
  <si>
    <t>Start Time : Thu, 17 Jun 2027, 03:20 AM</t>
  </si>
  <si>
    <t>End Time : Fri, 18 Jun 2027, 04:35 AM</t>
  </si>
  <si>
    <t>Start Time : Fri, 18 Jun 2027, 04:35 AM</t>
  </si>
  <si>
    <t>End Time : Sat, 19 Jun 2027, 06:14 AM</t>
  </si>
  <si>
    <t>Start Time : Sat, 19 Jun 2027, 06:14 AM</t>
  </si>
  <si>
    <t>End Time : Sun, 20 Jun 2027, 08:15 AM</t>
  </si>
  <si>
    <t>Start Time : Sun, 20 Jun 2027, 08:15 AM</t>
  </si>
  <si>
    <t>End Time : Mon, 21 Jun 2027, 10:35 AM</t>
  </si>
  <si>
    <t>Start Time : Mon, 21 Jun 2027, 10:35 AM</t>
  </si>
  <si>
    <t>End Time : Tue, 22 Jun 2027, 01:07 PM</t>
  </si>
  <si>
    <t>Start Time : Tue, 22 Jun 2027, 01:07 PM</t>
  </si>
  <si>
    <t>End Time : Wed, 23 Jun 2027, 03:43 PM</t>
  </si>
  <si>
    <t>Start Time : Wed, 23 Jun 2027, 03:43 PM</t>
  </si>
  <si>
    <t>End Time : Thu, 24 Jun 2027, 06:10 PM</t>
  </si>
  <si>
    <t>Start Time : Thu, 24 Jun 2027, 06:10 PM</t>
  </si>
  <si>
    <t>End Time : Fri, 25 Jun 2027, 08:17 PM</t>
  </si>
  <si>
    <t>Start Time : Fri, 25 Jun 2027, 08:17 PM</t>
  </si>
  <si>
    <t>End Time : Sat, 26 Jun 2027, 09:52 PM</t>
  </si>
  <si>
    <t>Start Time : Sat, 26 Jun 2027, 09:52 PM</t>
  </si>
  <si>
    <t>End Time : Sun, 27 Jun 2027, 10:44 PM</t>
  </si>
  <si>
    <t>Start Time : Sun, 27 Jun 2027, 10:45 PM</t>
  </si>
  <si>
    <t>End Time : Mon, 28 Jun 2027, 10:49 PM</t>
  </si>
  <si>
    <t>Start Time : Mon, 28 Jun 2027, 10:49 PM</t>
  </si>
  <si>
    <t>End Time : Tue, 29 Jun 2027, 10:04 PM</t>
  </si>
  <si>
    <t>Start Time : Tue, 29 Jun 2027, 10:04 PM</t>
  </si>
  <si>
    <t>End Time : Wed, 30 Jun 2027, 08:31 PM</t>
  </si>
  <si>
    <t>Start Time : Wed, 30 Jun 2027, 08:31 PM</t>
  </si>
  <si>
    <t>End Time : Thu, 01 Jul 2027, 06:15 PM</t>
  </si>
  <si>
    <t>Start Time : Thu, 01 Jul 2027, 06:15 PM</t>
  </si>
  <si>
    <t>End Time : Fri, 02 Jul 2027, 03:23 PM</t>
  </si>
  <si>
    <t>Start Time : Fri, 02 Jul 2027, 03:23 PM</t>
  </si>
  <si>
    <t>End Time : Sat, 03 Jul 2027, 12:06 PM</t>
  </si>
  <si>
    <t>Start Time : Sat, 03 Jul 2027, 12:06 PM</t>
  </si>
  <si>
    <t>End Time : Sun, 04 Jul 2027, 08:32 AM</t>
  </si>
  <si>
    <t>Start Time : Sun, 04 Jul 2027, 08:32 AM</t>
  </si>
  <si>
    <t>End Time : Mon, 05 Jul 2027, 04:51 AM</t>
  </si>
  <si>
    <t>Start Time : Mon, 05 Jul 2027, 04:51 AM</t>
  </si>
  <si>
    <t>End Time : Tue, 06 Jul 2027, 01:14 AM</t>
  </si>
  <si>
    <t>Start Time : Tue, 06 Jul 2027, 01:14 AM</t>
  </si>
  <si>
    <t>End Time : Tue, 06 Jul 2027, 09:48 PM</t>
  </si>
  <si>
    <t>Start Time : Tue, 06 Jul 2027, 09:48 PM</t>
  </si>
  <si>
    <t>End Time : Wed, 07 Jul 2027, 06:44 PM</t>
  </si>
  <si>
    <t>Start Time : Wed, 07 Jul 2027, 06:44 PM</t>
  </si>
  <si>
    <t>End Time : Thu, 08 Jul 2027, 04:07 PM</t>
  </si>
  <si>
    <t>Start Time : Thu, 08 Jul 2027, 04:07 PM</t>
  </si>
  <si>
    <t>End Time : Fri, 09 Jul 2027, 02:04 PM</t>
  </si>
  <si>
    <t>Start Time : Fri, 09 Jul 2027, 02:04 PM</t>
  </si>
  <si>
    <t>End Time : Sat, 10 Jul 2027, 12:37 PM</t>
  </si>
  <si>
    <t>Start Time : Sat, 10 Jul 2027, 12:37 PM</t>
  </si>
  <si>
    <t>End Time : Sun, 11 Jul 2027, 11:50 AM</t>
  </si>
  <si>
    <t>Start Time : Sun, 11 Jul 2027, 11:50 AM</t>
  </si>
  <si>
    <t>End Time : Mon, 12 Jul 2027, 11:41 AM</t>
  </si>
  <si>
    <t>Start Time : Mon, 12 Jul 2027, 11:41 AM</t>
  </si>
  <si>
    <t>End Time : Tue, 13 Jul 2027, 12:09 PM</t>
  </si>
  <si>
    <t>Start Time : Tue, 13 Jul 2027, 12:09 PM</t>
  </si>
  <si>
    <t>End Time : Wed, 14 Jul 2027, 01:10 PM</t>
  </si>
  <si>
    <t>Start Time : Wed, 14 Jul 2027, 01:10 PM</t>
  </si>
  <si>
    <t>End Time : Thu, 15 Jul 2027, 02:40 PM</t>
  </si>
  <si>
    <t>Start Time : Thu, 15 Jul 2027, 02:40 PM</t>
  </si>
  <si>
    <t>End Time : Fri, 16 Jul 2027, 04:35 PM</t>
  </si>
  <si>
    <t>Start Time : Fri, 16 Jul 2027, 04:35 PM</t>
  </si>
  <si>
    <t>End Time : Sat, 17 Jul 2027, 06:48 PM</t>
  </si>
  <si>
    <t>Start Time : Sat, 17 Jul 2027, 06:48 PM</t>
  </si>
  <si>
    <t>End Time : Sun, 18 Jul 2027, 09:14 PM</t>
  </si>
  <si>
    <t>Start Time : Sun, 18 Jul 2027, 09:14 PM</t>
  </si>
  <si>
    <t>End Time : Mon, 19 Jul 2027, 11:48 PM</t>
  </si>
  <si>
    <t>Start Time : Mon, 19 Jul 2027, 11:48 PM</t>
  </si>
  <si>
    <t>End Time : Wed, 21 Jul 2027, 02:21 AM</t>
  </si>
  <si>
    <t>Start Time : Wed, 21 Jul 2027, 02:21 AM</t>
  </si>
  <si>
    <t>End Time : Thu, 22 Jul 2027, 04:47 AM</t>
  </si>
  <si>
    <t>Start Time : Thu, 22 Jul 2027, 04:47 AM</t>
  </si>
  <si>
    <t>End Time : Fri, 23 Jul 2027, 06:56 AM</t>
  </si>
  <si>
    <t>Start Time : Fri, 23 Jul 2027, 06:56 AM</t>
  </si>
  <si>
    <t>End Time : Sat, 24 Jul 2027, 08:41 AM</t>
  </si>
  <si>
    <t>Start Time : Sat, 24 Jul 2027, 08:41 AM</t>
  </si>
  <si>
    <t>End Time : Sun, 25 Jul 2027, 09:53 AM</t>
  </si>
  <si>
    <t>Start Time : Sun, 25 Jul 2027, 09:53 AM</t>
  </si>
  <si>
    <t>End Time : Mon, 26 Jul 2027, 10:25 AM</t>
  </si>
  <si>
    <t>Start Time : Mon, 26 Jul 2027, 10:25 AM</t>
  </si>
  <si>
    <t>End Time : Tue, 27 Jul 2027, 10:13 AM</t>
  </si>
  <si>
    <t>Start Time : Tue, 27 Jul 2027, 10:13 AM</t>
  </si>
  <si>
    <t>End Time : Wed, 28 Jul 2027, 09:15 AM</t>
  </si>
  <si>
    <t>Start Time : Wed, 28 Jul 2027, 09:15 AM</t>
  </si>
  <si>
    <t>End Time : Thu, 29 Jul 2027, 07:34 AM</t>
  </si>
  <si>
    <t>Start Time : Thu, 29 Jul 2027, 07:34 AM</t>
  </si>
  <si>
    <t>End Time : Fri, 30 Jul 2027, 05:13 AM</t>
  </si>
  <si>
    <t>Start Time : Fri, 30 Jul 2027, 05:13 AM</t>
  </si>
  <si>
    <t>End Time : Sat, 31 Jul 2027, 02:18 AM</t>
  </si>
  <si>
    <t>Start Time : Sat, 31 Jul 2027, 02:18 AM</t>
  </si>
  <si>
    <t>End Time : Sat, 31 Jul 2027, 10:58 PM</t>
  </si>
  <si>
    <t>Start Time : Sat, 31 Jul 2027, 10:58 PM</t>
  </si>
  <si>
    <t>End Time : Sun, 01 Aug 2027, 07:20 PM</t>
  </si>
  <si>
    <t>Start Time : Sun, 01 Aug 2027, 07:20 PM</t>
  </si>
  <si>
    <t>End Time : Mon, 02 Aug 2027, 03:35 PM</t>
  </si>
  <si>
    <t>Start Time : Mon, 02 Aug 2027, 03:35 PM</t>
  </si>
  <si>
    <t>End Time : Tue, 03 Aug 2027, 11:51 AM</t>
  </si>
  <si>
    <t>Start Time : Tue, 03 Aug 2027, 11:51 AM</t>
  </si>
  <si>
    <t>End Time : Wed, 04 Aug 2027, 08:20 AM</t>
  </si>
  <si>
    <t>Start Time : Wed, 04 Aug 2027, 08:20 AM</t>
  </si>
  <si>
    <t>End Time : Thu, 05 Aug 2027, 05:09 AM</t>
  </si>
  <si>
    <t>Start Time : Thu, 05 Aug 2027, 05:09 AM</t>
  </si>
  <si>
    <t>End Time : Fri, 06 Aug 2027, 02:27 AM</t>
  </si>
  <si>
    <t>Start Time : Fri, 06 Aug 2027, 02:27 AM</t>
  </si>
  <si>
    <t>End Time : Sat, 07 Aug 2027, 12:23 AM</t>
  </si>
  <si>
    <t>Start Time : Sat, 07 Aug 2027, 12:23 AM</t>
  </si>
  <si>
    <t>End Time : Sat, 07 Aug 2027, 11:01 PM</t>
  </si>
  <si>
    <t>Start Time : Sat, 07 Aug 2027, 11:01 PM</t>
  </si>
  <si>
    <t>End Time : Sun, 08 Aug 2027, 10:24 PM</t>
  </si>
  <si>
    <t>Start Time : Sun, 08 Aug 2027, 10:24 PM</t>
  </si>
  <si>
    <t>End Time : Mon, 09 Aug 2027, 10:34 PM</t>
  </si>
  <si>
    <t>Start Time : Mon, 09 Aug 2027, 10:34 PM</t>
  </si>
  <si>
    <t>End Time : Tue, 10 Aug 2027, 11:27 PM</t>
  </si>
  <si>
    <t>Start Time : Tue, 10 Aug 2027, 11:27 PM</t>
  </si>
  <si>
    <t>End Time : Thu, 12 Aug 2027, 12:59 AM</t>
  </si>
  <si>
    <t>Start Time : Thu, 12 Aug 2027, 12:59 AM</t>
  </si>
  <si>
    <t>End Time : Fri, 13 Aug 2027, 02:59 AM</t>
  </si>
  <si>
    <t>Start Time : Fri, 13 Aug 2027, 02:59 AM</t>
  </si>
  <si>
    <t>End Time : Sat, 14 Aug 2027, 05:21 AM</t>
  </si>
  <si>
    <t>Start Time : Sat, 14 Aug 2027, 05:21 AM</t>
  </si>
  <si>
    <t>End Time : Sun, 15 Aug 2027, 07:54 AM</t>
  </si>
  <si>
    <t>Start Time : Sun, 15 Aug 2027, 07:54 AM</t>
  </si>
  <si>
    <t>End Time : Mon, 16 Aug 2027, 10:29 AM</t>
  </si>
  <si>
    <t>Start Time : Mon, 16 Aug 2027, 10:29 AM</t>
  </si>
  <si>
    <t>End Time : Tue, 17 Aug 2027, 12:58 PM</t>
  </si>
  <si>
    <t>Start Time : Tue, 17 Aug 2027, 12:58 PM</t>
  </si>
  <si>
    <t>End Time : Wed, 18 Aug 2027, 03:16 PM</t>
  </si>
  <si>
    <t>Start Time : Wed, 18 Aug 2027, 03:16 PM</t>
  </si>
  <si>
    <t>End Time : Thu, 19 Aug 2027, 05:16 PM</t>
  </si>
  <si>
    <t>Start Time : Thu, 19 Aug 2027, 05:16 PM</t>
  </si>
  <si>
    <t>End Time : Fri, 20 Aug 2027, 06:53 PM</t>
  </si>
  <si>
    <t>Start Time : Fri, 20 Aug 2027, 06:53 PM</t>
  </si>
  <si>
    <t>End Time : Sat, 21 Aug 2027, 08:05 PM</t>
  </si>
  <si>
    <t>Start Time : Sat, 21 Aug 2027, 08:05 PM</t>
  </si>
  <si>
    <t>End Time : Sun, 22 Aug 2027, 08:45 PM</t>
  </si>
  <si>
    <t>Start Time : Sun, 22 Aug 2027, 08:45 PM</t>
  </si>
  <si>
    <t>End Time : Mon, 23 Aug 2027, 08:53 PM</t>
  </si>
  <si>
    <t>Start Time : Mon, 23 Aug 2027, 08:53 PM</t>
  </si>
  <si>
    <t>End Time : Tue, 24 Aug 2027, 08:25 PM</t>
  </si>
  <si>
    <t>Start Time : Tue, 24 Aug 2027, 08:25 PM</t>
  </si>
  <si>
    <t>End Time : Wed, 25 Aug 2027, 07:20 PM</t>
  </si>
  <si>
    <t>Start Time : Wed, 25 Aug 2027, 07:20 PM</t>
  </si>
  <si>
    <t>End Time : Thu, 26 Aug 2027, 05:39 PM</t>
  </si>
  <si>
    <t>Start Time : Thu, 26 Aug 2027, 05:39 PM</t>
  </si>
  <si>
    <t>End Time : Fri, 27 Aug 2027, 03:25 PM</t>
  </si>
  <si>
    <t>Start Time : Fri, 27 Aug 2027, 03:25 PM</t>
  </si>
  <si>
    <t>End Time : Sat, 28 Aug 2027, 12:42 PM</t>
  </si>
  <si>
    <t>Start Time : Sat, 28 Aug 2027, 12:42 PM</t>
  </si>
  <si>
    <t>End Time : Sun, 29 Aug 2027, 09:35 AM</t>
  </si>
  <si>
    <t>Start Time : Sun, 29 Aug 2027, 09:36 AM</t>
  </si>
  <si>
    <t>End Time : Mon, 30 Aug 2027, 06:12 AM</t>
  </si>
  <si>
    <t>Start Time : Mon, 30 Aug 2027, 06:12 AM</t>
  </si>
  <si>
    <t>End Time : Tue, 31 Aug 2027, 02:41 AM</t>
  </si>
  <si>
    <t>Start Time : Tue, 31 Aug 2027, 02:41 AM</t>
  </si>
  <si>
    <t>End Time : Tue, 31 Aug 2027, 11:11 PM</t>
  </si>
  <si>
    <t>Start Time : Tue, 31 Aug 2027, 11:11 PM</t>
  </si>
  <si>
    <t>End Time : Wed, 01 Sep 2027, 07:50 PM</t>
  </si>
  <si>
    <t>Start Time : Wed, 01 Sep 2027, 07:50 PM</t>
  </si>
  <si>
    <t>End Time : Thu, 02 Sep 2027, 04:50 PM</t>
  </si>
  <si>
    <t>Start Time : Thu, 02 Sep 2027, 04:50 PM</t>
  </si>
  <si>
    <t>End Time : Fri, 03 Sep 2027, 02:19 PM</t>
  </si>
  <si>
    <t>Start Time : Fri, 03 Sep 2027, 02:19 PM</t>
  </si>
  <si>
    <t>End Time : Sat, 04 Sep 2027, 12:26 PM</t>
  </si>
  <si>
    <t>Start Time : Sat, 04 Sep 2027, 12:26 PM</t>
  </si>
  <si>
    <t>End Time : Sun, 05 Sep 2027, 11:17 AM</t>
  </si>
  <si>
    <t>Start Time : Sun, 05 Sep 2027, 11:17 AM</t>
  </si>
  <si>
    <t>End Time : Mon, 06 Sep 2027, 10:58 AM</t>
  </si>
  <si>
    <t>Start Time : Mon, 06 Sep 2027, 10:58 AM</t>
  </si>
  <si>
    <t>End Time : Tue, 07 Sep 2027, 11:28 AM</t>
  </si>
  <si>
    <t>Start Time : Tue, 07 Sep 2027, 11:28 AM</t>
  </si>
  <si>
    <t>End Time : Wed, 08 Sep 2027, 12:44 PM</t>
  </si>
  <si>
    <t>Start Time : Wed, 08 Sep 2027, 12:44 PM</t>
  </si>
  <si>
    <t>End Time : Thu, 09 Sep 2027, 02:39 PM</t>
  </si>
  <si>
    <t>Start Time : Thu, 09 Sep 2027, 02:39 PM</t>
  </si>
  <si>
    <t>End Time : Fri, 10 Sep 2027, 05:00 PM</t>
  </si>
  <si>
    <t>Start Time : Fri, 10 Sep 2027, 05:00 PM</t>
  </si>
  <si>
    <t>End Time : Sat, 11 Sep 2027, 07:36 PM</t>
  </si>
  <si>
    <t>Start Time : Sat, 11 Sep 2027, 07:36 PM</t>
  </si>
  <si>
    <t>End Time : Sun, 12 Sep 2027, 10:13 PM</t>
  </si>
  <si>
    <t>Start Time : Sun, 12 Sep 2027, 10:13 PM</t>
  </si>
  <si>
    <t>End Time : Tue, 14 Sep 2027, 12:40 AM</t>
  </si>
  <si>
    <t>Start Time : Tue, 14 Sep 2027, 12:40 AM</t>
  </si>
  <si>
    <t>End Time : Wed, 15 Sep 2027, 02:48 AM</t>
  </si>
  <si>
    <t>Start Time : Wed, 15 Sep 2027, 02:48 AM</t>
  </si>
  <si>
    <t>End Time : Thu, 16 Sep 2027, 04:33 AM</t>
  </si>
  <si>
    <t>Start Time : Thu, 16 Sep 2027, 04:33 AM</t>
  </si>
  <si>
    <t>End Time : Fri, 17 Sep 2027, 05:52 AM</t>
  </si>
  <si>
    <t>Start Time : Fri, 17 Sep 2027, 05:52 AM</t>
  </si>
  <si>
    <t>End Time : Sat, 18 Sep 2027, 06:44 AM</t>
  </si>
  <si>
    <t>Start Time : Sat, 18 Sep 2027, 06:44 AM</t>
  </si>
  <si>
    <t>End Time : Sun, 19 Sep 2027, 07:09 AM</t>
  </si>
  <si>
    <t>Start Time : Sun, 19 Sep 2027, 07:09 AM</t>
  </si>
  <si>
    <t>End Time : Mon, 20 Sep 2027, 07:08 AM</t>
  </si>
  <si>
    <t>Start Time : Mon, 20 Sep 2027, 07:09 AM</t>
  </si>
  <si>
    <t>End Time : Tue, 21 Sep 2027, 06:43 AM</t>
  </si>
  <si>
    <t>Start Time : Tue, 21 Sep 2027, 06:43 AM</t>
  </si>
  <si>
    <t>End Time : Wed, 22 Sep 2027, 05:52 AM</t>
  </si>
  <si>
    <t>Start Time : Wed, 22 Sep 2027, 05:52 AM</t>
  </si>
  <si>
    <t>End Time : Thu, 23 Sep 2027, 04:37 AM</t>
  </si>
  <si>
    <t>Start Time : Thu, 23 Sep 2027, 04:37 AM</t>
  </si>
  <si>
    <t>End Time : Fri, 24 Sep 2027, 02:57 AM</t>
  </si>
  <si>
    <t>Start Time : Fri, 24 Sep 2027, 02:57 AM</t>
  </si>
  <si>
    <t>End Time : Sat, 25 Sep 2027, 12:54 AM</t>
  </si>
  <si>
    <t>Start Time : Sat, 25 Sep 2027, 12:55 AM</t>
  </si>
  <si>
    <t>End Time : Sat, 25 Sep 2027, 10:31 PM</t>
  </si>
  <si>
    <t>Start Time : Sat, 25 Sep 2027, 10:31 PM</t>
  </si>
  <si>
    <t>End Time : Sun, 26 Sep 2027, 07:49 PM</t>
  </si>
  <si>
    <t>Start Time : Sun, 26 Sep 2027, 07:49 PM</t>
  </si>
  <si>
    <t>End Time : Mon, 27 Sep 2027, 04:55 PM</t>
  </si>
  <si>
    <t>Start Time : Mon, 27 Sep 2027, 04:55 PM</t>
  </si>
  <si>
    <t>End Time : Tue, 28 Sep 2027, 01:55 PM</t>
  </si>
  <si>
    <t>Start Time : Tue, 28 Sep 2027, 01:55 PM</t>
  </si>
  <si>
    <t>End Time : Wed, 29 Sep 2027, 10:55 AM</t>
  </si>
  <si>
    <t>Start Time : Wed, 29 Sep 2027, 10:55 AM</t>
  </si>
  <si>
    <t>End Time : Thu, 30 Sep 2027, 08:06 AM</t>
  </si>
  <si>
    <t>Start Time : Thu, 30 Sep 2027, 08:06 AM</t>
  </si>
  <si>
    <t>End Time : Fri, 01 Oct 2027, 05:35 AM</t>
  </si>
  <si>
    <t>Start Time : Fri, 01 Oct 2027, 05:35 AM</t>
  </si>
  <si>
    <t>End Time : Sat, 02 Oct 2027, 03:33 AM</t>
  </si>
  <si>
    <t>Start Time : Sat, 02 Oct 2027, 03:33 AM</t>
  </si>
  <si>
    <t>End Time : Sun, 03 Oct 2027, 02:09 AM</t>
  </si>
  <si>
    <t>Start Time : Sun, 03 Oct 2027, 02:09 AM</t>
  </si>
  <si>
    <t>End Time : Mon, 04 Oct 2027, 01:28 AM</t>
  </si>
  <si>
    <t>Start Time : Mon, 04 Oct 2027, 01:28 AM</t>
  </si>
  <si>
    <t>End Time : Tue, 05 Oct 2027, 01:36 AM</t>
  </si>
  <si>
    <t>Start Time : Tue, 05 Oct 2027, 01:36 AM</t>
  </si>
  <si>
    <t>End Time : Wed, 06 Oct 2027, 02:33 AM</t>
  </si>
  <si>
    <t>Start Time : Wed, 06 Oct 2027, 02:33 AM</t>
  </si>
  <si>
    <t>End Time : Thu, 07 Oct 2027, 04:13 AM</t>
  </si>
  <si>
    <t>Start Time : Thu, 07 Oct 2027, 04:13 AM</t>
  </si>
  <si>
    <t>End Time : Fri, 08 Oct 2027, 06:27 AM</t>
  </si>
  <si>
    <t>Start Time : Fri, 08 Oct 2027, 06:27 AM</t>
  </si>
  <si>
    <t>End Time : Sat, 09 Oct 2027, 09:02 AM</t>
  </si>
  <si>
    <t>Start Time : Sat, 09 Oct 2027, 09:02 AM</t>
  </si>
  <si>
    <t>End Time : Sun, 10 Oct 2027, 11:41 AM</t>
  </si>
  <si>
    <t>Start Time : Sun, 10 Oct 2027, 11:41 AM</t>
  </si>
  <si>
    <t>End Time : Mon, 11 Oct 2027, 02:09 PM</t>
  </si>
  <si>
    <t>Start Time : Mon, 11 Oct 2027, 02:09 PM</t>
  </si>
  <si>
    <t>End Time : Tue, 12 Oct 2027, 04:14 PM</t>
  </si>
  <si>
    <t>Start Time : Tue, 12 Oct 2027, 04:14 PM</t>
  </si>
  <si>
    <t>End Time : Wed, 13 Oct 2027, 05:48 PM</t>
  </si>
  <si>
    <t>Start Time : Wed, 13 Oct 2027, 05:48 PM</t>
  </si>
  <si>
    <t>End Time : Thu, 14 Oct 2027, 06:49 PM</t>
  </si>
  <si>
    <t>Start Time : Thu, 14 Oct 2027, 06:49 PM</t>
  </si>
  <si>
    <t>End Time : Fri, 15 Oct 2027, 07:16 PM</t>
  </si>
  <si>
    <t>Start Time : Fri, 15 Oct 2027, 07:16 PM</t>
  </si>
  <si>
    <t>End Time : Sat, 16 Oct 2027, 07:13 PM</t>
  </si>
  <si>
    <t>Start Time : Sat, 16 Oct 2027, 07:13 PM</t>
  </si>
  <si>
    <t>End Time : Sun, 17 Oct 2027, 06:43 PM</t>
  </si>
  <si>
    <t>Start Time : Sun, 17 Oct 2027, 06:43 PM</t>
  </si>
  <si>
    <t>End Time : Mon, 18 Oct 2027, 05:52 PM</t>
  </si>
  <si>
    <t>Start Time : Mon, 18 Oct 2027, 05:52 PM</t>
  </si>
  <si>
    <t>End Time : Tue, 19 Oct 2027, 04:42 PM</t>
  </si>
  <si>
    <t>Start Time : Tue, 19 Oct 2027, 04:42 PM</t>
  </si>
  <si>
    <t>End Time : Wed, 20 Oct 2027, 03:18 PM</t>
  </si>
  <si>
    <t>Start Time : Wed, 20 Oct 2027, 03:18 PM</t>
  </si>
  <si>
    <t>End Time : Thu, 21 Oct 2027, 01:43 PM</t>
  </si>
  <si>
    <t>Start Time : Thu, 21 Oct 2027, 01:43 PM</t>
  </si>
  <si>
    <t>End Time : Fri, 22 Oct 2027, 11:56 AM</t>
  </si>
  <si>
    <t>Start Time : Fri, 22 Oct 2027, 11:56 AM</t>
  </si>
  <si>
    <t>End Time : Sat, 23 Oct 2027, 09:59 AM</t>
  </si>
  <si>
    <t>Start Time : Sat, 23 Oct 2027, 09:59 AM</t>
  </si>
  <si>
    <t>End Time : Sun, 24 Oct 2027, 07:53 AM</t>
  </si>
  <si>
    <t>Start Time : Sun, 24 Oct 2027, 07:53 AM</t>
  </si>
  <si>
    <t>End Time : Mon, 25 Oct 2027, 05:40 AM</t>
  </si>
  <si>
    <t>Start Time : Mon, 25 Oct 2027, 05:40 AM</t>
  </si>
  <si>
    <t>End Time : Tue, 26 Oct 2027, 03:22 AM</t>
  </si>
  <si>
    <t>Start Time : Tue, 26 Oct 2027, 03:22 AM</t>
  </si>
  <si>
    <t>End Time : Wed, 27 Oct 2027, 01:03 AM</t>
  </si>
  <si>
    <t>Start Time : Wed, 27 Oct 2027, 01:03 AM</t>
  </si>
  <si>
    <t>End Time : Wed, 27 Oct 2027, 10:50 PM</t>
  </si>
  <si>
    <t>Start Time : Wed, 27 Oct 2027, 10:50 PM</t>
  </si>
  <si>
    <t>End Time : Thu, 28 Oct 2027, 08:48 PM</t>
  </si>
  <si>
    <t>Start Time : Thu, 28 Oct 2027, 08:48 PM</t>
  </si>
  <si>
    <t>End Time : Fri, 29 Oct 2027, 07:06 PM</t>
  </si>
  <si>
    <t>Start Time : Fri, 29 Oct 2027, 07:06 PM</t>
  </si>
  <si>
    <t>End Time : Sat, 30 Oct 2027, 05:52 PM</t>
  </si>
  <si>
    <t>Start Time : Sat, 30 Oct 2027, 05:52 PM</t>
  </si>
  <si>
    <t>End Time : Sun, 31 Oct 2027, 05:13 PM</t>
  </si>
  <si>
    <t>Start Time : Sun, 31 Oct 2027, 05:13 PM</t>
  </si>
  <si>
    <t>End Time : Mon, 01 Nov 2027, 05:15 PM</t>
  </si>
  <si>
    <t>Start Time : Mon, 01 Nov 2027, 05:15 PM</t>
  </si>
  <si>
    <t>End Time : Tue, 02 Nov 2027, 06:02 PM</t>
  </si>
  <si>
    <t>Start Time : Tue, 02 Nov 2027, 06:02 PM</t>
  </si>
  <si>
    <t>End Time : Wed, 03 Nov 2027, 07:32 PM</t>
  </si>
  <si>
    <t>Start Time : Wed, 03 Nov 2027, 07:32 PM</t>
  </si>
  <si>
    <t>End Time : Thu, 04 Nov 2027, 09:38 PM</t>
  </si>
  <si>
    <t>Start Time : Thu, 04 Nov 2027, 09:38 PM</t>
  </si>
  <si>
    <t>End Time : Sat, 06 Nov 2027, 12:09 AM</t>
  </si>
  <si>
    <t>Start Time : Sat, 06 Nov 2027, 12:09 AM</t>
  </si>
  <si>
    <t>End Time : Sun, 07 Nov 2027, 02:50 AM</t>
  </si>
  <si>
    <t>Start Time : Sun, 07 Nov 2027, 02:50 AM</t>
  </si>
  <si>
    <t>End Time : Mon, 08 Nov 2027, 05:24 AM</t>
  </si>
  <si>
    <t>Start Time : Mon, 08 Nov 2027, 05:24 AM</t>
  </si>
  <si>
    <t>End Time : Tue, 09 Nov 2027, 07:35 AM</t>
  </si>
  <si>
    <t>Start Time : Tue, 09 Nov 2027, 07:35 AM</t>
  </si>
  <si>
    <t>End Time : Wed, 10 Nov 2027, 09:11 AM</t>
  </si>
  <si>
    <t>Start Time : Wed, 10 Nov 2027, 09:11 AM</t>
  </si>
  <si>
    <t>End Time : Thu, 11 Nov 2027, 10:07 AM</t>
  </si>
  <si>
    <t>Start Time : Thu, 11 Nov 2027, 10:07 AM</t>
  </si>
  <si>
    <t>End Time : Fri, 12 Nov 2027, 10:21 AM</t>
  </si>
  <si>
    <t>Start Time : Fri, 12 Nov 2027, 10:21 AM</t>
  </si>
  <si>
    <t>End Time : Sat, 13 Nov 2027, 09:55 AM</t>
  </si>
  <si>
    <t>Start Time : Sat, 13 Nov 2027, 09:55 AM</t>
  </si>
  <si>
    <t>End Time : Sun, 14 Nov 2027, 08:55 AM</t>
  </si>
  <si>
    <t>Start Time : Sun, 14 Nov 2027, 08:55 AM</t>
  </si>
  <si>
    <t>End Time : Mon, 15 Nov 2027, 07:28 AM</t>
  </si>
  <si>
    <t>Start Time : Mon, 15 Nov 2027, 07:28 AM</t>
  </si>
  <si>
    <t>End Time : Tue, 16 Nov 2027, 05:41 AM</t>
  </si>
  <si>
    <t>Start Time : Tue, 16 Nov 2027, 05:41 AM</t>
  </si>
  <si>
    <t>End Time : Wed, 17 Nov 2027, 03:42 AM</t>
  </si>
  <si>
    <t>Start Time : Wed, 17 Nov 2027, 03:42 AM</t>
  </si>
  <si>
    <t>End Time : Thu, 18 Nov 2027, 01:35 AM</t>
  </si>
  <si>
    <t>Start Time : Thu, 18 Nov 2027, 01:35 AM</t>
  </si>
  <si>
    <t>End Time : Thu, 18 Nov 2027, 11:27 PM</t>
  </si>
  <si>
    <t>Start Time : Thu, 18 Nov 2027, 11:27 PM</t>
  </si>
  <si>
    <t>End Time : Fri, 19 Nov 2027, 09:20 PM</t>
  </si>
  <si>
    <t>Start Time : Fri, 19 Nov 2027, 09:20 PM</t>
  </si>
  <si>
    <t>End Time : Sat, 20 Nov 2027, 07:17 PM</t>
  </si>
  <si>
    <t>Start Time : Sat, 20 Nov 2027, 07:17 PM</t>
  </si>
  <si>
    <t>End Time : Sun, 21 Nov 2027, 05:20 PM</t>
  </si>
  <si>
    <t>Start Time : Sun, 21 Nov 2027, 05:20 PM</t>
  </si>
  <si>
    <t>End Time : Mon, 22 Nov 2027, 03:28 PM</t>
  </si>
  <si>
    <t>Start Time : Mon, 22 Nov 2027, 03:28 PM</t>
  </si>
  <si>
    <t>End Time : Tue, 23 Nov 2027, 01:45 PM</t>
  </si>
  <si>
    <t>Start Time : Tue, 23 Nov 2027, 01:45 PM</t>
  </si>
  <si>
    <t>End Time : Wed, 24 Nov 2027, 12:11 PM</t>
  </si>
  <si>
    <t>Start Time : Wed, 24 Nov 2027, 12:11 PM</t>
  </si>
  <si>
    <t>End Time : Thu, 25 Nov 2027, 10:51 AM</t>
  </si>
  <si>
    <t>Start Time : Thu, 25 Nov 2027, 10:51 AM</t>
  </si>
  <si>
    <t>End Time : Fri, 26 Nov 2027, 09:48 AM</t>
  </si>
  <si>
    <t>Start Time : Fri, 26 Nov 2027, 09:48 AM</t>
  </si>
  <si>
    <t>End Time : Sat, 27 Nov 2027, 09:07 AM</t>
  </si>
  <si>
    <t>Start Time : Sat, 27 Nov 2027, 09:07 AM</t>
  </si>
  <si>
    <t>End Time : Sun, 28 Nov 2027, 08:54 AM</t>
  </si>
  <si>
    <t>Start Time : Sun, 28 Nov 2027, 08:54 AM</t>
  </si>
  <si>
    <t>End Time : Mon, 29 Nov 2027, 09:13 AM</t>
  </si>
  <si>
    <t>Start Time : Mon, 29 Nov 2027, 09:13 AM</t>
  </si>
  <si>
    <t>End Time : Tue, 30 Nov 2027, 10:08 AM</t>
  </si>
  <si>
    <t>Start Time : Tue, 30 Nov 2027, 10:08 AM</t>
  </si>
  <si>
    <t>End Time : Wed, 01 Dec 2027, 11:39 AM</t>
  </si>
  <si>
    <t>Start Time : Wed, 01 Dec 2027, 11:39 AM</t>
  </si>
  <si>
    <t>End Time : Thu, 02 Dec 2027, 01:44 PM</t>
  </si>
  <si>
    <t>Start Time : Thu, 02 Dec 2027, 01:44 PM</t>
  </si>
  <si>
    <t>End Time : Fri, 03 Dec 2027, 04:13 PM</t>
  </si>
  <si>
    <t>Start Time : Fri, 03 Dec 2027, 04:13 PM</t>
  </si>
  <si>
    <t>End Time : Sat, 04 Dec 2027, 06:56 PM</t>
  </si>
  <si>
    <t>Start Time : Sat, 04 Dec 2027, 06:56 PM</t>
  </si>
  <si>
    <t>End Time : Sun, 05 Dec 2027, 09:37 PM</t>
  </si>
  <si>
    <t>Start Time : Sun, 05 Dec 2027, 09:37 PM</t>
  </si>
  <si>
    <t>End Time : Tue, 07 Dec 2027, 12:00 AM</t>
  </si>
  <si>
    <t>Start Time : Tue, 07 Dec 2027, 12:00 AM</t>
  </si>
  <si>
    <t>End Time : Wed, 08 Dec 2027, 01:50 AM</t>
  </si>
  <si>
    <t>Start Time : Wed, 08 Dec 2027, 01:50 AM</t>
  </si>
  <si>
    <t>End Time : Thu, 09 Dec 2027, 02:59 AM</t>
  </si>
  <si>
    <t>Start Time : Thu, 09 Dec 2027, 02:59 AM</t>
  </si>
  <si>
    <t>End Time : Fri, 10 Dec 2027, 03:20 AM</t>
  </si>
  <si>
    <t>Start Time : Fri, 10 Dec 2027, 03:20 AM</t>
  </si>
  <si>
    <t>End Time : Sat, 11 Dec 2027, 02:53 AM</t>
  </si>
  <si>
    <t>Start Time : Sat, 11 Dec 2027, 02:53 AM</t>
  </si>
  <si>
    <t>End Time : Sun, 12 Dec 2027, 01:43 AM</t>
  </si>
  <si>
    <t>Start Time : Sun, 12 Dec 2027, 01:43 AM</t>
  </si>
  <si>
    <t>End Time : Sun, 12 Dec 2027, 11:55 PM</t>
  </si>
  <si>
    <t>Start Time : Sun, 12 Dec 2027, 11:55 PM</t>
  </si>
  <si>
    <t>End Time : Mon, 13 Dec 2027, 09:38 PM</t>
  </si>
  <si>
    <t>Start Time : Mon, 13 Dec 2027, 09:38 PM</t>
  </si>
  <si>
    <t>End Time : Tue, 14 Dec 2027, 07:01 PM</t>
  </si>
  <si>
    <t>Start Time : Tue, 14 Dec 2027, 07:01 PM</t>
  </si>
  <si>
    <t>End Time : Wed, 15 Dec 2027, 04:13 PM</t>
  </si>
  <si>
    <t>Start Time : Wed, 15 Dec 2027, 04:13 PM</t>
  </si>
  <si>
    <t>End Time : Thu, 16 Dec 2027, 01:22 PM</t>
  </si>
  <si>
    <t>Start Time : Thu, 16 Dec 2027, 01:22 PM</t>
  </si>
  <si>
    <t>End Time : Fri, 17 Dec 2027, 10:34 AM</t>
  </si>
  <si>
    <t>Start Time : Fri, 17 Dec 2027, 10:34 AM</t>
  </si>
  <si>
    <t>End Time : Sat, 18 Dec 2027, 07:58 AM</t>
  </si>
  <si>
    <t>Start Time : Sat, 18 Dec 2027, 07:58 AM</t>
  </si>
  <si>
    <t>End Time : Sun, 19 Dec 2027, 05:36 AM</t>
  </si>
  <si>
    <t>Start Time : Sun, 19 Dec 2027, 05:36 AM</t>
  </si>
  <si>
    <t>End Time : Mon, 20 Dec 2027, 03:34 AM</t>
  </si>
  <si>
    <t>Start Time : Mon, 20 Dec 2027, 03:34 AM</t>
  </si>
  <si>
    <t>End Time : Tue, 21 Dec 2027, 01:53 AM</t>
  </si>
  <si>
    <t>Start Time : Tue, 21 Dec 2027, 01:53 AM</t>
  </si>
  <si>
    <t>End Time : Wed, 22 Dec 2027, 12:35 AM</t>
  </si>
  <si>
    <t>Start Time : Wed, 22 Dec 2027, 12:35 AM</t>
  </si>
  <si>
    <t>End Time : Wed, 22 Dec 2027, 11:41 PM</t>
  </si>
  <si>
    <t>Start Time : Wed, 22 Dec 2027, 11:41 PM</t>
  </si>
  <si>
    <t>End Time : Thu, 23 Dec 2027, 11:12 PM</t>
  </si>
  <si>
    <t>Start Time : Thu, 23 Dec 2027, 11:12 PM</t>
  </si>
  <si>
    <t>End Time : Fri, 24 Dec 2027, 11:08 PM</t>
  </si>
  <si>
    <t>Start Time : Fri, 24 Dec 2027, 11:08 PM</t>
  </si>
  <si>
    <t>End Time : Sat, 25 Dec 2027, 11:32 PM</t>
  </si>
  <si>
    <t>Start Time : Sat, 25 Dec 2027, 11:32 PM</t>
  </si>
  <si>
    <t>End Time : Mon, 27 Dec 2027, 12:23 AM</t>
  </si>
  <si>
    <t>Start Time : Mon, 27 Dec 2027, 12:23 AM</t>
  </si>
  <si>
    <t>End Time : Tue, 28 Dec 2027, 01:42 AM</t>
  </si>
  <si>
    <t>Start Time : Tue, 28 Dec 2027, 01:42 AM</t>
  </si>
  <si>
    <t>End Time : Wed, 29 Dec 2027, 03:28 AM</t>
  </si>
  <si>
    <t>Start Time : Wed, 29 Dec 2027, 03:28 AM</t>
  </si>
  <si>
    <t>End Time : Thu, 30 Dec 2027, 05:40 AM</t>
  </si>
  <si>
    <t>Start Time : Thu, 30 Dec 2027, 05:40 AM</t>
  </si>
  <si>
    <t>End Time : Fri, 31 Dec 2027, 08:12 AM</t>
  </si>
  <si>
    <t>Start Time : Fri, 31 Dec 2027, 08:12 AM</t>
  </si>
  <si>
    <t>End Time : Sat, 01 Jan 2028, 10:55 AM</t>
  </si>
  <si>
    <t>Start Time : Sat, 01 Jan 2028, 10:55 AM</t>
  </si>
  <si>
    <t>End Time : Sun, 02 Jan 2028, 01:40 PM</t>
  </si>
  <si>
    <t>Start Time : Sun, 02 Jan 2028, 01:40 PM</t>
  </si>
  <si>
    <t>End Time : Mon, 03 Jan 2028, 04:12 PM</t>
  </si>
  <si>
    <t>Start Time : Mon, 03 Jan 2028, 04:12 PM</t>
  </si>
  <si>
    <t>End Time : Tue, 04 Jan 2028, 06:20 PM</t>
  </si>
  <si>
    <t>Start Time : Tue, 04 Jan 2028, 06:20 PM</t>
  </si>
  <si>
    <t>End Time : Wed, 05 Jan 2028, 07:50 PM</t>
  </si>
  <si>
    <t>Start Time : Wed, 05 Jan 2028, 07:50 PM</t>
  </si>
  <si>
    <t>End Time : Thu, 06 Jan 2028, 08:35 PM</t>
  </si>
  <si>
    <t>Start Time : Thu, 06 Jan 2028, 08:35 PM</t>
  </si>
  <si>
    <t>End Time : Fri, 07 Jan 2028, 08:30 PM</t>
  </si>
  <si>
    <t>Start Time : Fri, 07 Jan 2028, 08:30 PM</t>
  </si>
  <si>
    <t>End Time : Sat, 08 Jan 2028, 07:36 PM</t>
  </si>
  <si>
    <t>Start Time : Sat, 08 Jan 2028, 07:36 PM</t>
  </si>
  <si>
    <t>End Time : Sun, 09 Jan 2028, 05:56 PM</t>
  </si>
  <si>
    <t>Start Time : Sun, 09 Jan 2028, 05:56 PM</t>
  </si>
  <si>
    <t>End Time : Mon, 10 Jan 2028, 03:36 PM</t>
  </si>
  <si>
    <t>Start Time : Mon, 10 Jan 2028, 03:36 PM</t>
  </si>
  <si>
    <t>End Time : Tue, 11 Jan 2028, 12:45 PM</t>
  </si>
  <si>
    <t>Start Time : Tue, 11 Jan 2028, 12:46 PM</t>
  </si>
  <si>
    <t>End Time : Wed, 12 Jan 2028, 09:33 AM</t>
  </si>
  <si>
    <t>Start Time : Wed, 12 Jan 2028, 09:33 AM</t>
  </si>
  <si>
    <t>End Time : Thu, 13 Jan 2028, 06:07 AM</t>
  </si>
  <si>
    <t>Start Time : Thu, 13 Jan 2028, 06:07 AM</t>
  </si>
  <si>
    <t>End Time : Fri, 14 Jan 2028, 02:39 AM</t>
  </si>
  <si>
    <t>Start Time : Fri, 14 Jan 2028, 02:39 AM</t>
  </si>
  <si>
    <t>End Time : Fri, 14 Jan 2028, 11:17 PM</t>
  </si>
  <si>
    <t>Start Time : Fri, 14 Jan 2028, 11:17 PM</t>
  </si>
  <si>
    <t>End Time : Sat, 15 Jan 2028, 08:10 PM</t>
  </si>
  <si>
    <t>Start Time : Sat, 15 Jan 2028, 08:10 PM</t>
  </si>
  <si>
    <t>End Time : Sun, 16 Jan 2028, 05:27 PM</t>
  </si>
  <si>
    <t>Start Time : Sun, 16 Jan 2028, 05:27 PM</t>
  </si>
  <si>
    <t>End Time : Mon, 17 Jan 2028, 03:12 PM</t>
  </si>
  <si>
    <t>Start Time : Mon, 17 Jan 2028, 03:12 PM</t>
  </si>
  <si>
    <t>End Time : Tue, 18 Jan 2028, 01:32 PM</t>
  </si>
  <si>
    <t>Start Time : Tue, 18 Jan 2028, 01:32 PM</t>
  </si>
  <si>
    <t>End Time : Wed, 19 Jan 2028, 12:29 PM</t>
  </si>
  <si>
    <t>Start Time : Wed, 19 Jan 2028, 12:29 PM</t>
  </si>
  <si>
    <t>End Time : Thu, 20 Jan 2028, 12:04 PM</t>
  </si>
  <si>
    <t>Start Time : Thu, 20 Jan 2028, 12:04 PM</t>
  </si>
  <si>
    <t>End Time : Fri, 21 Jan 2028, 12:17 PM</t>
  </si>
  <si>
    <t>Start Time : Fri, 21 Jan 2028, 12:17 PM</t>
  </si>
  <si>
    <t>End Time : Sat, 22 Jan 2028, 01:04 PM</t>
  </si>
  <si>
    <t>Start Time : Sat, 22 Jan 2028, 01:04 PM</t>
  </si>
  <si>
    <t>End Time : Sun, 23 Jan 2028, 02:23 PM</t>
  </si>
  <si>
    <t>Start Time : Sun, 23 Jan 2028, 02:23 PM</t>
  </si>
  <si>
    <t>End Time : Mon, 24 Jan 2028, 04:09 PM</t>
  </si>
  <si>
    <t>Start Time : Mon, 24 Jan 2028, 04:09 PM</t>
  </si>
  <si>
    <t>End Time : Tue, 25 Jan 2028, 06:17 PM</t>
  </si>
  <si>
    <t>Start Time : Tue, 25 Jan 2028, 06:17 PM</t>
  </si>
  <si>
    <t>End Time : Wed, 26 Jan 2028, 08:42 PM</t>
  </si>
  <si>
    <t>Start Time : Wed, 26 Jan 2028, 08:42 PM</t>
  </si>
  <si>
    <t>End Time : Thu, 27 Jan 2028, 11:19 PM</t>
  </si>
  <si>
    <t>Start Time : Thu, 27 Jan 2028, 11:19 PM</t>
  </si>
  <si>
    <t>End Time : Sat, 29 Jan 2028, 02:01 AM</t>
  </si>
  <si>
    <t>Start Time : Sat, 29 Jan 2028, 02:01 AM</t>
  </si>
  <si>
    <t>End Time : Sun, 30 Jan 2028, 04:43 AM</t>
  </si>
  <si>
    <t>Start Time : Sun, 30 Jan 2028, 04:43 AM</t>
  </si>
  <si>
    <t>End Time : Mon, 31 Jan 2028, 07:14 AM</t>
  </si>
  <si>
    <t>Start Time : Mon, 31 Jan 2028, 07:15 AM</t>
  </si>
  <si>
    <t>End Time : Tue, 01 Feb 2028, 09:28 AM</t>
  </si>
  <si>
    <t>Start Time : Tue, 01 Feb 2028, 09:28 AM</t>
  </si>
  <si>
    <t>End Time : Wed, 02 Feb 2028, 11:13 AM</t>
  </si>
  <si>
    <t>Start Time : Wed, 02 Feb 2028, 11:13 AM</t>
  </si>
  <si>
    <t>End Time : Thu, 03 Feb 2028, 12:21 PM</t>
  </si>
  <si>
    <t>Start Time : Thu, 03 Feb 2028, 12:21 PM</t>
  </si>
  <si>
    <t>End Time : Fri, 04 Feb 2028, 12:47 PM</t>
  </si>
  <si>
    <t>Start Time : Fri, 04 Feb 2028, 12:47 PM</t>
  </si>
  <si>
    <t>End Time : Sat, 05 Feb 2028, 12:26 PM</t>
  </si>
  <si>
    <t>Start Time : Sat, 05 Feb 2028, 12:26 PM</t>
  </si>
  <si>
    <t>End Time : Sun, 06 Feb 2028, 11:18 AM</t>
  </si>
  <si>
    <t>Start Time : Sun, 06 Feb 2028, 11:18 AM</t>
  </si>
  <si>
    <t>End Time : Mon, 07 Feb 2028, 09:25 AM</t>
  </si>
  <si>
    <t>Start Time : Mon, 07 Feb 2028, 09:25 AM</t>
  </si>
  <si>
    <t>End Time : Tue, 08 Feb 2028, 06:52 AM</t>
  </si>
  <si>
    <t>Start Time : Tue, 08 Feb 2028, 06:52 AM</t>
  </si>
  <si>
    <t>End Time : Wed, 09 Feb 2028, 03:46 AM</t>
  </si>
  <si>
    <t>Start Time : Wed, 09 Feb 2028, 03:46 AM</t>
  </si>
  <si>
    <t>End Time : Thu, 10 Feb 2028, 12:17 AM</t>
  </si>
  <si>
    <t>Start Time : Thu, 10 Feb 2028, 12:17 AM</t>
  </si>
  <si>
    <t>End Time : Thu, 10 Feb 2028, 08:33 PM</t>
  </si>
  <si>
    <t>Start Time : Thu, 10 Feb 2028, 08:33 PM</t>
  </si>
  <si>
    <t>End Time : Fri, 11 Feb 2028, 04:45 PM</t>
  </si>
  <si>
    <t>Start Time : Fri, 11 Feb 2028, 04:45 PM</t>
  </si>
  <si>
    <t>End Time : Sat, 12 Feb 2028, 01:04 PM</t>
  </si>
  <si>
    <t>Start Time : Sat, 12 Feb 2028, 01:04 PM</t>
  </si>
  <si>
    <t>End Time : Sun, 13 Feb 2028, 09:39 AM</t>
  </si>
  <si>
    <t>Start Time : Sun, 13 Feb 2028, 09:39 AM</t>
  </si>
  <si>
    <t>End Time : Mon, 14 Feb 2028, 06:41 AM</t>
  </si>
  <si>
    <t>Start Time : Mon, 14 Feb 2028, 06:41 AM</t>
  </si>
  <si>
    <t>End Time : Tue, 15 Feb 2028, 04:19 AM</t>
  </si>
  <si>
    <t>Start Time : Tue, 15 Feb 2028, 04:19 AM</t>
  </si>
  <si>
    <t>End Time : Wed, 16 Feb 2028, 02:39 AM</t>
  </si>
  <si>
    <t>Start Time : Wed, 16 Feb 2028, 02:39 AM</t>
  </si>
  <si>
    <t>End Time : Thu, 17 Feb 2028, 01:46 AM</t>
  </si>
  <si>
    <t>Start Time : Thu, 17 Feb 2028, 01:46 AM</t>
  </si>
  <si>
    <t>End Time : Fri, 18 Feb 2028, 01:41 AM</t>
  </si>
  <si>
    <t>Start Time : Fri, 18 Feb 2028, 01:41 AM</t>
  </si>
  <si>
    <t>End Time : Sat, 19 Feb 2028, 02:24 AM</t>
  </si>
  <si>
    <t>Start Time : Sat, 19 Feb 2028, 02:24 AM</t>
  </si>
  <si>
    <t>End Time : Sun, 20 Feb 2028, 03:48 AM</t>
  </si>
  <si>
    <t>Start Time : Sun, 20 Feb 2028, 03:48 AM</t>
  </si>
  <si>
    <t>End Time : Mon, 21 Feb 2028, 05:46 AM</t>
  </si>
  <si>
    <t>Start Time : Mon, 21 Feb 2028, 05:46 AM</t>
  </si>
  <si>
    <t>End Time : Tue, 22 Feb 2028, 08:08 AM</t>
  </si>
  <si>
    <t>Start Time : Tue, 22 Feb 2028, 08:08 AM</t>
  </si>
  <si>
    <t>End Time : Wed, 23 Feb 2028, 10:44 AM</t>
  </si>
  <si>
    <t>Start Time : Wed, 23 Feb 2028, 10:44 AM</t>
  </si>
  <si>
    <t>End Time : Thu, 24 Feb 2028, 01:26 PM</t>
  </si>
  <si>
    <t>Start Time : Thu, 24 Feb 2028, 01:26 PM</t>
  </si>
  <si>
    <t>End Time : Fri, 25 Feb 2028, 04:07 PM</t>
  </si>
  <si>
    <t>Start Time : Fri, 25 Feb 2028, 04:07 PM</t>
  </si>
  <si>
    <t>End Time : Sat, 26 Feb 2028, 06:40 PM</t>
  </si>
  <si>
    <t>Start Time : Sat, 26 Feb 2028, 06:40 PM</t>
  </si>
  <si>
    <t>End Time : Sun, 27 Feb 2028, 09:00 PM</t>
  </si>
  <si>
    <t>Start Time : Sun, 27 Feb 2028, 09:00 PM</t>
  </si>
  <si>
    <t>End Time : Mon, 28 Feb 2028, 11:02 PM</t>
  </si>
  <si>
    <t>Start Time : Mon, 28 Feb 2028, 11:02 PM</t>
  </si>
  <si>
    <t>End Time : Wed, 01 Mar 2028, 12:43 AM</t>
  </si>
  <si>
    <t>Start Time : Wed, 01 Mar 2028, 12:43 AM</t>
  </si>
  <si>
    <t>End Time : Thu, 02 Mar 2028, 01:56 AM</t>
  </si>
  <si>
    <t>Start Time : Thu, 02 Mar 2028, 01:56 AM</t>
  </si>
  <si>
    <t>End Time : Fri, 03 Mar 2028, 02:38 AM</t>
  </si>
  <si>
    <t>Start Time : Fri, 03 Mar 2028, 02:38 AM</t>
  </si>
  <si>
    <t>End Time : Sat, 04 Mar 2028, 02:44 AM</t>
  </si>
  <si>
    <t>Start Time : Sat, 04 Mar 2028, 02:44 AM</t>
  </si>
  <si>
    <t>End Time : Sun, 05 Mar 2028, 02:10 AM</t>
  </si>
  <si>
    <t>Start Time : Sun, 05 Mar 2028, 02:10 AM</t>
  </si>
  <si>
    <t>End Time : Mon, 06 Mar 2028, 12:55 AM</t>
  </si>
  <si>
    <t>Start Time : Mon, 06 Mar 2028, 12:55 AM</t>
  </si>
  <si>
    <t>End Time : Mon, 06 Mar 2028, 11:01 PM</t>
  </si>
  <si>
    <t>Start Time : Mon, 06 Mar 2028, 11:01 PM</t>
  </si>
  <si>
    <t>End Time : Tue, 07 Mar 2028, 08:30 PM</t>
  </si>
  <si>
    <t>Start Time : Tue, 07 Mar 2028, 08:30 PM</t>
  </si>
  <si>
    <t>End Time : Wed, 08 Mar 2028, 05:27 PM</t>
  </si>
  <si>
    <t>Start Time : Wed, 08 Mar 2028, 05:27 PM</t>
  </si>
  <si>
    <t>End Time : Thu, 09 Mar 2028, 02:01 PM</t>
  </si>
  <si>
    <t>Start Time : Thu, 09 Mar 2028, 02:01 PM</t>
  </si>
  <si>
    <t>End Time : Fri, 10 Mar 2028, 10:21 AM</t>
  </si>
  <si>
    <t>Start Time : Fri, 10 Mar 2028, 10:21 AM</t>
  </si>
  <si>
    <t>End Time : Sat, 11 Mar 2028, 06:35 AM</t>
  </si>
  <si>
    <t>Start Time : Sat, 11 Mar 2028, 06:36 AM</t>
  </si>
  <si>
    <t>End Time : Sun, 12 Mar 2028, 02:56 AM</t>
  </si>
  <si>
    <t>Start Time : Sun, 12 Mar 2028, 02:56 AM</t>
  </si>
  <si>
    <t>End Time : Sun, 12 Mar 2028, 11:34 PM</t>
  </si>
  <si>
    <t>Start Time : Sun, 12 Mar 2028, 11:34 PM</t>
  </si>
  <si>
    <t>End Time : Mon, 13 Mar 2028, 08:39 PM</t>
  </si>
  <si>
    <t>Start Time : Mon, 13 Mar 2028, 08:39 PM</t>
  </si>
  <si>
    <t>End Time : Tue, 14 Mar 2028, 06:23 PM</t>
  </si>
  <si>
    <t>Start Time : Tue, 14 Mar 2028, 06:23 PM</t>
  </si>
  <si>
    <t>End Time : Wed, 15 Mar 2028, 04:52 PM</t>
  </si>
  <si>
    <t>Start Time : Wed, 15 Mar 2028, 04:52 PM</t>
  </si>
  <si>
    <t>End Time : Thu, 16 Mar 2028, 04:12 PM</t>
  </si>
  <si>
    <t>Start Time : Thu, 16 Mar 2028, 04:12 PM</t>
  </si>
  <si>
    <t>End Time : Fri, 17 Mar 2028, 04:26 PM</t>
  </si>
  <si>
    <t>Start Time : Fri, 17 Mar 2028, 04:26 PM</t>
  </si>
  <si>
    <t>End Time : Sat, 18 Mar 2028, 05:30 PM</t>
  </si>
  <si>
    <t>Start Time : Sat, 18 Mar 2028, 05:30 PM</t>
  </si>
  <si>
    <t>End Time : Sun, 19 Mar 2028, 07:17 PM</t>
  </si>
  <si>
    <t>Start Time : Sun, 19 Mar 2028, 07:17 PM</t>
  </si>
  <si>
    <t>End Time : Mon, 20 Mar 2028, 09:36 PM</t>
  </si>
  <si>
    <t>Start Time : Mon, 20 Mar 2028, 09:36 PM</t>
  </si>
  <si>
    <t>End Time : Wed, 22 Mar 2028, 12:14 AM</t>
  </si>
  <si>
    <t>Start Time : Wed, 22 Mar 2028, 12:14 AM</t>
  </si>
  <si>
    <t>End Time : Thu, 23 Mar 2028, 02:56 AM</t>
  </si>
  <si>
    <t>Start Time : Thu, 23 Mar 2028, 02:56 AM</t>
  </si>
  <si>
    <t>End Time : Fri, 24 Mar 2028, 05:33 AM</t>
  </si>
  <si>
    <t>Start Time : Fri, 24 Mar 2028, 05:33 AM</t>
  </si>
  <si>
    <t>End Time : Sat, 25 Mar 2028, 07:57 AM</t>
  </si>
  <si>
    <t>Start Time : Sat, 25 Mar 2028, 07:57 AM</t>
  </si>
  <si>
    <t>End Time : Sun, 26 Mar 2028, 10:01 AM</t>
  </si>
  <si>
    <t>Start Time : Sun, 26 Mar 2028, 10:01 AM</t>
  </si>
  <si>
    <t>End Time : Mon, 27 Mar 2028, 11:43 AM</t>
  </si>
  <si>
    <t>Start Time : Mon, 27 Mar 2028, 11:43 AM</t>
  </si>
  <si>
    <t>End Time : Tue, 28 Mar 2028, 01:03 PM</t>
  </si>
  <si>
    <t>Start Time : Tue, 28 Mar 2028, 01:03 PM</t>
  </si>
  <si>
    <t>End Time : Wed, 29 Mar 2028, 01:58 PM</t>
  </si>
  <si>
    <t>Start Time : Wed, 29 Mar 2028, 01:58 PM</t>
  </si>
  <si>
    <t>End Time : Thu, 30 Mar 2028, 02:30 PM</t>
  </si>
  <si>
    <t>Start Time : Thu, 30 Mar 2028, 02:30 PM</t>
  </si>
  <si>
    <t>End Time : Fri, 31 Mar 2028, 02:35 PM</t>
  </si>
  <si>
    <t>Start Time : Fri, 31 Mar 2028, 02:35 PM</t>
  </si>
  <si>
    <t>End Time : Sat, 01 Apr 2028, 02:13 PM</t>
  </si>
  <si>
    <t>Start Time : Sat, 01 Apr 2028, 02:13 PM</t>
  </si>
  <si>
    <t>End Time : Sun, 02 Apr 2028, 01:22 PM</t>
  </si>
  <si>
    <t>Start Time : Sun, 02 Apr 2028, 01:22 PM</t>
  </si>
  <si>
    <t>End Time : Mon, 03 Apr 2028, 12:00 PM</t>
  </si>
  <si>
    <t>Start Time : Mon, 03 Apr 2028, 12:00 PM</t>
  </si>
  <si>
    <t>End Time : Tue, 04 Apr 2028, 10:07 AM</t>
  </si>
  <si>
    <t>Start Time : Tue, 04 Apr 2028, 10:07 AM</t>
  </si>
  <si>
    <t>End Time : Wed, 05 Apr 2028, 07:45 AM</t>
  </si>
  <si>
    <t>Start Time : Wed, 05 Apr 2028, 07:45 AM</t>
  </si>
  <si>
    <t>End Time : Thu, 06 Apr 2028, 04:58 AM</t>
  </si>
  <si>
    <t>Start Time : Thu, 06 Apr 2028, 04:58 AM</t>
  </si>
  <si>
    <t>End Time : Fri, 07 Apr 2028, 01:52 AM</t>
  </si>
  <si>
    <t>Start Time : Fri, 07 Apr 2028, 01:52 AM</t>
  </si>
  <si>
    <t>End Time : Fri, 07 Apr 2028, 10:33 PM</t>
  </si>
  <si>
    <t>Start Time : Fri, 07 Apr 2028, 10:33 PM</t>
  </si>
  <si>
    <t>End Time : Sat, 08 Apr 2028, 07:11 PM</t>
  </si>
  <si>
    <t>Start Time : Sat, 08 Apr 2028, 07:11 PM</t>
  </si>
  <si>
    <t>End Time : Sun, 09 Apr 2028, 03:56 PM</t>
  </si>
  <si>
    <t>Start Time : Sun, 09 Apr 2028, 03:56 PM</t>
  </si>
  <si>
    <t>End Time : Mon, 10 Apr 2028, 12:58 PM</t>
  </si>
  <si>
    <t>Start Time : Mon, 10 Apr 2028, 12:58 PM</t>
  </si>
  <si>
    <t>End Time : Tue, 11 Apr 2028, 10:29 AM</t>
  </si>
  <si>
    <t>Start Time : Tue, 11 Apr 2028, 10:29 AM</t>
  </si>
  <si>
    <t>End Time : Wed, 12 Apr 2028, 08:36 AM</t>
  </si>
  <si>
    <t>Start Time : Wed, 12 Apr 2028, 08:36 AM</t>
  </si>
  <si>
    <t>End Time : Thu, 13 Apr 2028, 07:29 AM</t>
  </si>
  <si>
    <t>Start Time : Thu, 13 Apr 2028, 07:29 AM</t>
  </si>
  <si>
    <t>End Time : Fri, 14 Apr 2028, 07:13 AM</t>
  </si>
  <si>
    <t>Start Time : Fri, 14 Apr 2028, 07:13 AM</t>
  </si>
  <si>
    <t>End Time : Sat, 15 Apr 2028, 07:48 AM</t>
  </si>
  <si>
    <t>Start Time : Sat, 15 Apr 2028, 07:48 AM</t>
  </si>
  <si>
    <t>End Time : Sun, 16 Apr 2028, 09:10 AM</t>
  </si>
  <si>
    <t>Start Time : Sun, 16 Apr 2028, 09:10 AM</t>
  </si>
  <si>
    <t>End Time : Mon, 17 Apr 2028, 11:11 AM</t>
  </si>
  <si>
    <t>Start Time : Mon, 17 Apr 2028, 11:11 AM</t>
  </si>
  <si>
    <t>End Time : Tue, 18 Apr 2028, 01:37 PM</t>
  </si>
  <si>
    <t>Start Time : Tue, 18 Apr 2028, 01:37 PM</t>
  </si>
  <si>
    <t>End Time : Wed, 19 Apr 2028, 04:14 PM</t>
  </si>
  <si>
    <t>Start Time : Wed, 19 Apr 2028, 04:14 PM</t>
  </si>
  <si>
    <t>End Time : Thu, 20 Apr 2028, 06:47 PM</t>
  </si>
  <si>
    <t>Start Time : Thu, 20 Apr 2028, 06:47 PM</t>
  </si>
  <si>
    <t>End Time : Fri, 21 Apr 2028, 09:04 PM</t>
  </si>
  <si>
    <t>Start Time : Fri, 21 Apr 2028, 09:04 PM</t>
  </si>
  <si>
    <t>End Time : Sat, 22 Apr 2028, 10:56 PM</t>
  </si>
  <si>
    <t>Start Time : Sat, 22 Apr 2028, 10:56 PM</t>
  </si>
  <si>
    <t>End Time : Mon, 24 Apr 2028, 12:21 AM</t>
  </si>
  <si>
    <t>Start Time : Mon, 24 Apr 2028, 12:21 AM</t>
  </si>
  <si>
    <t>End Time : Tue, 25 Apr 2028, 01:16 AM</t>
  </si>
  <si>
    <t>Start Time : Tue, 25 Apr 2028, 01:16 AM</t>
  </si>
  <si>
    <t>End Time : Wed, 26 Apr 2028, 01:44 AM</t>
  </si>
  <si>
    <t>Start Time : Wed, 26 Apr 2028, 01:44 AM</t>
  </si>
  <si>
    <t>End Time : Thu, 27 Apr 2028, 01:47 AM</t>
  </si>
  <si>
    <t>Start Time : Thu, 27 Apr 2028, 01:47 AM</t>
  </si>
  <si>
    <t>End Time : Fri, 28 Apr 2028, 01:28 AM</t>
  </si>
  <si>
    <t>Start Time : Fri, 28 Apr 2028, 01:28 AM</t>
  </si>
  <si>
    <t>End Time : Sat, 29 Apr 2028, 12:47 AM</t>
  </si>
  <si>
    <t>Start Time : Sat, 29 Apr 2028, 12:47 AM</t>
  </si>
  <si>
    <t>End Time : Sat, 29 Apr 2028, 11:48 PM</t>
  </si>
  <si>
    <t>Start Time : Sat, 29 Apr 2028, 11:48 PM</t>
  </si>
  <si>
    <t>End Time : Sun, 30 Apr 2028, 10:29 PM</t>
  </si>
  <si>
    <t>Start Time : Sun, 30 Apr 2028, 10:29 PM</t>
  </si>
  <si>
    <t>End Time : Mon, 01 May 2028, 08:51 PM</t>
  </si>
  <si>
    <t>Start Time : Mon, 01 May 2028, 08:51 PM</t>
  </si>
  <si>
    <t>End Time : Tue, 02 May 2028, 06:55 PM</t>
  </si>
  <si>
    <t>Start Time : Tue, 02 May 2028, 06:55 PM</t>
  </si>
  <si>
    <t>End Time : Wed, 03 May 2028, 04:41 PM</t>
  </si>
  <si>
    <t>Start Time : Wed, 03 May 2028, 04:41 PM</t>
  </si>
  <si>
    <t>End Time : Thu, 04 May 2028, 02:12 PM</t>
  </si>
  <si>
    <t>Start Time : Thu, 04 May 2028, 02:12 PM</t>
  </si>
  <si>
    <t>End Time : Fri, 05 May 2028, 11:33 AM</t>
  </si>
  <si>
    <t>Start Time : Fri, 05 May 2028, 11:33 AM</t>
  </si>
  <si>
    <t>End Time : Sat, 06 May 2028, 08:48 AM</t>
  </si>
  <si>
    <t>Start Time : Sat, 06 May 2028, 08:48 AM</t>
  </si>
  <si>
    <t>End Time : Sun, 07 May 2028, 06:05 AM</t>
  </si>
  <si>
    <t>Start Time : Sun, 07 May 2028, 06:05 AM</t>
  </si>
  <si>
    <t>End Time : Mon, 08 May 2028, 03:33 AM</t>
  </si>
  <si>
    <t>Start Time : Mon, 08 May 2028, 03:33 AM</t>
  </si>
  <si>
    <t>End Time : Tue, 09 May 2028, 01:18 AM</t>
  </si>
  <si>
    <t>Start Time : Tue, 09 May 2028, 01:18 AM</t>
  </si>
  <si>
    <t>End Time : Tue, 09 May 2028, 11:32 PM</t>
  </si>
  <si>
    <t>Start Time : Tue, 09 May 2028, 11:32 PM</t>
  </si>
  <si>
    <t>End Time : Wed, 10 May 2028, 10:21 PM</t>
  </si>
  <si>
    <t>Start Time : Wed, 10 May 2028, 10:21 PM</t>
  </si>
  <si>
    <t>End Time : Thu, 11 May 2028, 09:51 PM</t>
  </si>
  <si>
    <t>Start Time : Thu, 11 May 2028, 09:52 PM</t>
  </si>
  <si>
    <t>End Time : Fri, 12 May 2028, 10:08 PM</t>
  </si>
  <si>
    <t>Start Time : Fri, 12 May 2028, 10:08 PM</t>
  </si>
  <si>
    <t>End Time : Sat, 13 May 2028, 11:09 PM</t>
  </si>
  <si>
    <t>Start Time : Sat, 13 May 2028, 11:09 PM</t>
  </si>
  <si>
    <t>End Time : Mon, 15 May 2028, 12:49 AM</t>
  </si>
  <si>
    <t>Start Time : Mon, 15 May 2028, 12:49 AM</t>
  </si>
  <si>
    <t>End Time : Tue, 16 May 2028, 03:00 AM</t>
  </si>
  <si>
    <t>Start Time : Tue, 16 May 2028, 03:00 AM</t>
  </si>
  <si>
    <t>End Time : Wed, 17 May 2028, 05:27 AM</t>
  </si>
  <si>
    <t>Start Time : Wed, 17 May 2028, 05:27 AM</t>
  </si>
  <si>
    <t>End Time : Thu, 18 May 2028, 07:56 AM</t>
  </si>
  <si>
    <t>Start Time : Thu, 18 May 2028, 07:56 AM</t>
  </si>
  <si>
    <t>End Time : Fri, 19 May 2028, 10:11 AM</t>
  </si>
  <si>
    <t>Start Time : Fri, 19 May 2028, 10:11 AM</t>
  </si>
  <si>
    <t>End Time : Sat, 20 May 2028, 12:01 PM</t>
  </si>
  <si>
    <t>Start Time : Sat, 20 May 2028, 12:01 PM</t>
  </si>
  <si>
    <t>End Time : Sun, 21 May 2028, 01:19 PM</t>
  </si>
  <si>
    <t>Start Time : Sun, 21 May 2028, 01:19 PM</t>
  </si>
  <si>
    <t>End Time : Mon, 22 May 2028, 02:02 PM</t>
  </si>
  <si>
    <t>Start Time : Mon, 22 May 2028, 02:02 PM</t>
  </si>
  <si>
    <t>End Time : Tue, 23 May 2028, 02:10 PM</t>
  </si>
  <si>
    <t>Start Time : Tue, 23 May 2028, 02:10 PM</t>
  </si>
  <si>
    <t>End Time : Wed, 24 May 2028, 01:46 PM</t>
  </si>
  <si>
    <t>Start Time : Wed, 24 May 2028, 01:46 PM</t>
  </si>
  <si>
    <t>End Time : Thu, 25 May 2028, 12:54 PM</t>
  </si>
  <si>
    <t>Start Time : Thu, 25 May 2028, 12:54 PM</t>
  </si>
  <si>
    <t>End Time : Fri, 26 May 2028, 11:40 AM</t>
  </si>
  <si>
    <t>Start Time : Fri, 26 May 2028, 11:40 AM</t>
  </si>
  <si>
    <t>End Time : Sat, 27 May 2028, 10:08 AM</t>
  </si>
  <si>
    <t>Start Time : Sat, 27 May 2028, 10:08 AM</t>
  </si>
  <si>
    <t>End Time : Sun, 28 May 2028, 08:22 AM</t>
  </si>
  <si>
    <t>Start Time : Sun, 28 May 2028, 08:22 AM</t>
  </si>
  <si>
    <t>End Time : Mon, 29 May 2028, 06:26 AM</t>
  </si>
  <si>
    <t>Start Time : Mon, 29 May 2028, 06:26 AM</t>
  </si>
  <si>
    <t>End Time : Tue, 30 May 2028, 04:22 AM</t>
  </si>
  <si>
    <t>Start Time : Tue, 30 May 2028, 04:22 AM</t>
  </si>
  <si>
    <t>End Time : Wed, 31 May 2028, 02:12 AM</t>
  </si>
  <si>
    <t>Start Time : Wed, 31 May 2028, 02:12 AM</t>
  </si>
  <si>
    <t>End Time : Wed, 31 May 2028, 11:59 PM</t>
  </si>
  <si>
    <t>Start Time : Wed, 31 May 2028, 11:59 PM</t>
  </si>
  <si>
    <t>End Time : Thu, 01 Jun 2028, 09:45 PM</t>
  </si>
  <si>
    <t>Start Time : Thu, 01 Jun 2028, 09:45 PM</t>
  </si>
  <si>
    <t>End Time : Fri, 02 Jun 2028, 07:32 PM</t>
  </si>
  <si>
    <t>Start Time : Fri, 02 Jun 2028, 07:32 PM</t>
  </si>
  <si>
    <t>End Time : Sat, 03 Jun 2028, 05:26 PM</t>
  </si>
  <si>
    <t>Start Time : Sat, 03 Jun 2028, 05:26 PM</t>
  </si>
  <si>
    <t>End Time : Sun, 04 Jun 2028, 03:29 PM</t>
  </si>
  <si>
    <t>Start Time : Sun, 04 Jun 2028, 03:29 PM</t>
  </si>
  <si>
    <t>End Time : Mon, 05 Jun 2028, 01:49 PM</t>
  </si>
  <si>
    <t>Start Time : Mon, 05 Jun 2028, 01:49 PM</t>
  </si>
  <si>
    <t>End Time : Tue, 06 Jun 2028, 12:30 PM</t>
  </si>
  <si>
    <t>Start Time : Tue, 06 Jun 2028, 12:30 PM</t>
  </si>
  <si>
    <t>End Time : Wed, 07 Jun 2028, 11:38 AM</t>
  </si>
  <si>
    <t>Start Time : Wed, 07 Jun 2028, 11:38 AM</t>
  </si>
  <si>
    <t>End Time : Thu, 08 Jun 2028, 11:19 AM</t>
  </si>
  <si>
    <t>Start Time : Thu, 08 Jun 2028, 11:20 AM</t>
  </si>
  <si>
    <t>End Time : Fri, 09 Jun 2028, 11:37 AM</t>
  </si>
  <si>
    <t>Start Time : Fri, 09 Jun 2028, 11:37 AM</t>
  </si>
  <si>
    <t>End Time : Sat, 10 Jun 2028, 12:32 PM</t>
  </si>
  <si>
    <t>Start Time : Sat, 10 Jun 2028, 12:32 PM</t>
  </si>
  <si>
    <t>End Time : Sun, 11 Jun 2028, 02:02 PM</t>
  </si>
  <si>
    <t>Start Time : Sun, 11 Jun 2028, 02:02 PM</t>
  </si>
  <si>
    <t>End Time : Mon, 12 Jun 2028, 04:01 PM</t>
  </si>
  <si>
    <t>Start Time : Mon, 12 Jun 2028, 04:01 PM</t>
  </si>
  <si>
    <t>End Time : Tue, 13 Jun 2028, 06:20 PM</t>
  </si>
  <si>
    <t>Start Time : Tue, 13 Jun 2028, 06:20 PM</t>
  </si>
  <si>
    <t>End Time : Wed, 14 Jun 2028, 08:46 PM</t>
  </si>
  <si>
    <t>Start Time : Wed, 14 Jun 2028, 08:46 PM</t>
  </si>
  <si>
    <t>End Time : Thu, 15 Jun 2028, 11:04 PM</t>
  </si>
  <si>
    <t>Start Time : Thu, 15 Jun 2028, 11:04 PM</t>
  </si>
  <si>
    <t>End Time : Sat, 17 Jun 2028, 01:01 AM</t>
  </si>
  <si>
    <t>Start Time : Sat, 17 Jun 2028, 01:01 AM</t>
  </si>
  <si>
    <t>End Time : Sun, 18 Jun 2028, 02:27 AM</t>
  </si>
  <si>
    <t>Start Time : Sun, 18 Jun 2028, 02:27 AM</t>
  </si>
  <si>
    <t>End Time : Mon, 19 Jun 2028, 03:15 AM</t>
  </si>
  <si>
    <t>Start Time : Mon, 19 Jun 2028, 03:15 AM</t>
  </si>
  <si>
    <t>End Time : Tue, 20 Jun 2028, 03:21 AM</t>
  </si>
  <si>
    <t>Start Time : Tue, 20 Jun 2028, 03:21 AM</t>
  </si>
  <si>
    <t>End Time : Wed, 21 Jun 2028, 02:48 AM</t>
  </si>
  <si>
    <t>Start Time : Wed, 21 Jun 2028, 02:48 AM</t>
  </si>
  <si>
    <t>End Time : Thu, 22 Jun 2028, 01:38 AM</t>
  </si>
  <si>
    <t>Start Time : Thu, 22 Jun 2028, 01:38 AM</t>
  </si>
  <si>
    <t>End Time : Thu, 22 Jun 2028, 11:57 PM</t>
  </si>
  <si>
    <t>Start Time : Thu, 22 Jun 2028, 11:57 PM</t>
  </si>
  <si>
    <t>End Time : Fri, 23 Jun 2028, 09:52 PM</t>
  </si>
  <si>
    <t>Start Time : Fri, 23 Jun 2028, 09:52 PM</t>
  </si>
  <si>
    <t>End Time : Sat, 24 Jun 2028, 07:29 PM</t>
  </si>
  <si>
    <t>Start Time : Sat, 24 Jun 2028, 07:29 PM</t>
  </si>
  <si>
    <t>End Time : Sun, 25 Jun 2028, 04:55 PM</t>
  </si>
  <si>
    <t>Start Time : Sun, 25 Jun 2028, 04:55 PM</t>
  </si>
  <si>
    <t>End Time : Mon, 26 Jun 2028, 02:17 PM</t>
  </si>
  <si>
    <t>Start Time : Mon, 26 Jun 2028, 02:17 PM</t>
  </si>
  <si>
    <t>End Time : Tue, 27 Jun 2028, 11:39 AM</t>
  </si>
  <si>
    <t>Start Time : Tue, 27 Jun 2028, 11:39 AM</t>
  </si>
  <si>
    <t>End Time : Wed, 28 Jun 2028, 09:08 AM</t>
  </si>
  <si>
    <t>Start Time : Wed, 28 Jun 2028, 09:08 AM</t>
  </si>
  <si>
    <t>End Time : Thu, 29 Jun 2028, 06:46 AM</t>
  </si>
  <si>
    <t>Start Time : Thu, 29 Jun 2028, 06:46 AM</t>
  </si>
  <si>
    <t>End Time : Fri, 30 Jun 2028, 04:38 AM</t>
  </si>
  <si>
    <t>Start Time : Fri, 30 Jun 2028, 04:38 AM</t>
  </si>
  <si>
    <t>End Time : Sat, 01 Jul 2028, 02:46 AM</t>
  </si>
  <si>
    <t>Start Time : Sat, 01 Jul 2028, 02:47 AM</t>
  </si>
  <si>
    <t>End Time : Sun, 02 Jul 2028, 01:14 AM</t>
  </si>
  <si>
    <t>Start Time : Sun, 02 Jul 2028, 01:14 AM</t>
  </si>
  <si>
    <t>End Time : Mon, 03 Jul 2028, 12:04 AM</t>
  </si>
  <si>
    <t>Start Time : Mon, 03 Jul 2028, 12:04 AM</t>
  </si>
  <si>
    <t>End Time : Mon, 03 Jul 2028, 11:17 PM</t>
  </si>
  <si>
    <t>Start Time : Mon, 03 Jul 2028, 11:17 PM</t>
  </si>
  <si>
    <t>End Time : Tue, 04 Jul 2028, 10:57 PM</t>
  </si>
  <si>
    <t>Start Time : Tue, 04 Jul 2028, 10:57 PM</t>
  </si>
  <si>
    <t>End Time : Wed, 05 Jul 2028, 11:04 PM</t>
  </si>
  <si>
    <t>Start Time : Wed, 05 Jul 2028, 11:04 PM</t>
  </si>
  <si>
    <t>End Time : Thu, 06 Jul 2028, 11:40 PM</t>
  </si>
  <si>
    <t>Start Time : Thu, 06 Jul 2028, 11:40 PM</t>
  </si>
  <si>
    <t>End Time : Sat, 08 Jul 2028, 12:46 AM</t>
  </si>
  <si>
    <t>Start Time : Sat, 08 Jul 2028, 12:46 AM</t>
  </si>
  <si>
    <t>End Time : Sun, 09 Jul 2028, 02:20 AM</t>
  </si>
  <si>
    <t>Start Time : Sun, 09 Jul 2028, 02:20 AM</t>
  </si>
  <si>
    <t>End Time : Mon, 10 Jul 2028, 04:18 AM</t>
  </si>
  <si>
    <t>Start Time : Mon, 10 Jul 2028, 04:18 AM</t>
  </si>
  <si>
    <t>End Time : Tue, 11 Jul 2028, 06:34 AM</t>
  </si>
  <si>
    <t>Start Time : Tue, 11 Jul 2028, 06:34 AM</t>
  </si>
  <si>
    <t>End Time : Wed, 12 Jul 2028, 08:59 AM</t>
  </si>
  <si>
    <t>Start Time : Wed, 12 Jul 2028, 08:59 AM</t>
  </si>
  <si>
    <t>End Time : Thu, 13 Jul 2028, 11:22 AM</t>
  </si>
  <si>
    <t>Start Time : Thu, 13 Jul 2028, 11:22 AM</t>
  </si>
  <si>
    <t>End Time : Fri, 14 Jul 2028, 01:31 PM</t>
  </si>
  <si>
    <t>Start Time : Fri, 14 Jul 2028, 01:31 PM</t>
  </si>
  <si>
    <t>End Time : Sat, 15 Jul 2028, 03:14 PM</t>
  </si>
  <si>
    <t>Start Time : Sat, 15 Jul 2028, 03:14 PM</t>
  </si>
  <si>
    <t>End Time : Sun, 16 Jul 2028, 04:21 PM</t>
  </si>
  <si>
    <t>Start Time : Sun, 16 Jul 2028, 04:21 PM</t>
  </si>
  <si>
    <t>End Time : Mon, 17 Jul 2028, 04:46 PM</t>
  </si>
  <si>
    <t>Start Time : Mon, 17 Jul 2028, 04:46 PM</t>
  </si>
  <si>
    <t>End Time : Tue, 18 Jul 2028, 04:26 PM</t>
  </si>
  <si>
    <t>Start Time : Tue, 18 Jul 2028, 04:26 PM</t>
  </si>
  <si>
    <t>End Time : Wed, 19 Jul 2028, 03:22 PM</t>
  </si>
  <si>
    <t>Start Time : Wed, 19 Jul 2028, 03:22 PM</t>
  </si>
  <si>
    <t>End Time : Thu, 20 Jul 2028, 01:37 PM</t>
  </si>
  <si>
    <t>Start Time : Thu, 20 Jul 2028, 01:37 PM</t>
  </si>
  <si>
    <t>End Time : Fri, 21 Jul 2028, 11:18 AM</t>
  </si>
  <si>
    <t>Start Time : Fri, 21 Jul 2028, 11:18 AM</t>
  </si>
  <si>
    <t>End Time : Sat, 22 Jul 2028, 08:31 AM</t>
  </si>
  <si>
    <t>Start Time : Sat, 22 Jul 2028, 08:31 AM</t>
  </si>
  <si>
    <t>End Time : Sun, 23 Jul 2028, 05:26 AM</t>
  </si>
  <si>
    <t>Start Time : Sun, 23 Jul 2028, 05:26 AM</t>
  </si>
  <si>
    <t>End Time : Mon, 24 Jul 2028, 02:10 AM</t>
  </si>
  <si>
    <t>Start Time : Mon, 24 Jul 2028, 02:10 AM</t>
  </si>
  <si>
    <t>End Time : Mon, 24 Jul 2028, 10:52 PM</t>
  </si>
  <si>
    <t>Start Time : Mon, 24 Jul 2028, 10:52 PM</t>
  </si>
  <si>
    <t>End Time : Tue, 25 Jul 2028, 07:42 PM</t>
  </si>
  <si>
    <t>Start Time : Tue, 25 Jul 2028, 07:42 PM</t>
  </si>
  <si>
    <t>End Time : Wed, 26 Jul 2028, 04:46 PM</t>
  </si>
  <si>
    <t>Start Time : Wed, 26 Jul 2028, 04:46 PM</t>
  </si>
  <si>
    <t>End Time : Thu, 27 Jul 2028, 02:11 PM</t>
  </si>
  <si>
    <t>Start Time : Thu, 27 Jul 2028, 02:11 PM</t>
  </si>
  <si>
    <t>End Time : Fri, 28 Jul 2028, 12:02 PM</t>
  </si>
  <si>
    <t>Start Time : Fri, 28 Jul 2028, 12:02 PM</t>
  </si>
  <si>
    <t>End Time : Sat, 29 Jul 2028, 10:25 AM</t>
  </si>
  <si>
    <t>Start Time : Sat, 29 Jul 2028, 10:25 AM</t>
  </si>
  <si>
    <t>End Time : Sun, 30 Jul 2028, 09:20 AM</t>
  </si>
  <si>
    <t>Start Time : Sun, 30 Jul 2028, 09:20 AM</t>
  </si>
  <si>
    <t>End Time : Mon, 31 Jul 2028, 08:49 AM</t>
  </si>
  <si>
    <t>Start Time : Mon, 31 Jul 2028, 08:49 AM</t>
  </si>
  <si>
    <t>End Time : Tue, 01 Aug 2028, 08:51 AM</t>
  </si>
  <si>
    <t>Start Time : Tue, 01 Aug 2028, 08:51 AM</t>
  </si>
  <si>
    <t>End Time : Wed, 02 Aug 2028, 09:24 AM</t>
  </si>
  <si>
    <t>Start Time : Wed, 02 Aug 2028, 09:24 AM</t>
  </si>
  <si>
    <t>End Time : Thu, 03 Aug 2028, 10:25 AM</t>
  </si>
  <si>
    <t>Start Time : Thu, 03 Aug 2028, 10:25 AM</t>
  </si>
  <si>
    <t>End Time : Fri, 04 Aug 2028, 11:51 AM</t>
  </si>
  <si>
    <t>Start Time : Fri, 04 Aug 2028, 11:51 AM</t>
  </si>
  <si>
    <t>End Time : Sat, 05 Aug 2028, 01:39 PM</t>
  </si>
  <si>
    <t>Start Time : Sat, 05 Aug 2028, 01:39 PM</t>
  </si>
  <si>
    <t>End Time : Sun, 06 Aug 2028, 03:45 PM</t>
  </si>
  <si>
    <t>Start Time : Sun, 06 Aug 2028, 03:45 PM</t>
  </si>
  <si>
    <t>End Time : Mon, 07 Aug 2028, 06:04 PM</t>
  </si>
  <si>
    <t>Start Time : Mon, 07 Aug 2028, 06:04 PM</t>
  </si>
  <si>
    <t>End Time : Tue, 08 Aug 2028, 08:30 PM</t>
  </si>
  <si>
    <t>Start Time : Tue, 08 Aug 2028, 08:30 PM</t>
  </si>
  <si>
    <t>End Time : Wed, 09 Aug 2028, 10:56 PM</t>
  </si>
  <si>
    <t>Start Time : Wed, 09 Aug 2028, 10:56 PM</t>
  </si>
  <si>
    <t>End Time : Fri, 11 Aug 2028, 01:13 AM</t>
  </si>
  <si>
    <t>Start Time : Fri, 11 Aug 2028, 01:13 AM</t>
  </si>
  <si>
    <t>End Time : Sat, 12 Aug 2028, 03:12 AM</t>
  </si>
  <si>
    <t>Start Time : Sat, 12 Aug 2028, 03:12 AM</t>
  </si>
  <si>
    <t>End Time : Sun, 13 Aug 2028, 04:43 AM</t>
  </si>
  <si>
    <t>Start Time : Sun, 13 Aug 2028, 04:43 AM</t>
  </si>
  <si>
    <t>End Time : Mon, 14 Aug 2028, 05:37 AM</t>
  </si>
  <si>
    <t>Start Time : Mon, 14 Aug 2028, 05:37 AM</t>
  </si>
  <si>
    <t>End Time : Tue, 15 Aug 2028, 05:47 AM</t>
  </si>
  <si>
    <t>Start Time : Tue, 15 Aug 2028, 05:47 AM</t>
  </si>
  <si>
    <t>End Time : Wed, 16 Aug 2028, 05:11 AM</t>
  </si>
  <si>
    <t>Start Time : Wed, 16 Aug 2028, 05:11 AM</t>
  </si>
  <si>
    <t>End Time : Thu, 17 Aug 2028, 03:49 AM</t>
  </si>
  <si>
    <t>Start Time : Thu, 17 Aug 2028, 03:49 AM</t>
  </si>
  <si>
    <t>End Time : Fri, 18 Aug 2028, 01:43 AM</t>
  </si>
  <si>
    <t>Start Time : Fri, 18 Aug 2028, 01:43 AM</t>
  </si>
  <si>
    <t>End Time : Fri, 18 Aug 2028, 11:00 PM</t>
  </si>
  <si>
    <t>Start Time : Fri, 18 Aug 2028, 11:00 PM</t>
  </si>
  <si>
    <t>End Time : Sat, 19 Aug 2028, 07:47 PM</t>
  </si>
  <si>
    <t>Start Time : Sat, 19 Aug 2028, 07:47 PM</t>
  </si>
  <si>
    <t>End Time : Sun, 20 Aug 2028, 04:13 PM</t>
  </si>
  <si>
    <t>Start Time : Sun, 20 Aug 2028, 04:13 PM</t>
  </si>
  <si>
    <t>End Time : Mon, 21 Aug 2028, 12:29 PM</t>
  </si>
  <si>
    <t>Start Time : Mon, 21 Aug 2028, 12:29 PM</t>
  </si>
  <si>
    <t>End Time : Tue, 22 Aug 2028, 08:44 AM</t>
  </si>
  <si>
    <t>Start Time : Tue, 22 Aug 2028, 08:44 AM</t>
  </si>
  <si>
    <t>End Time : Wed, 23 Aug 2028, 05:10 AM</t>
  </si>
  <si>
    <t>Start Time : Wed, 23 Aug 2028, 05:10 AM</t>
  </si>
  <si>
    <t>End Time : Thu, 24 Aug 2028, 01:55 AM</t>
  </si>
  <si>
    <t>Start Time : Thu, 24 Aug 2028, 01:55 AM</t>
  </si>
  <si>
    <t>End Time : Thu, 24 Aug 2028, 11:09 PM</t>
  </si>
  <si>
    <t>Start Time : Thu, 24 Aug 2028, 11:09 PM</t>
  </si>
  <si>
    <t>End Time : Fri, 25 Aug 2028, 09:00 PM</t>
  </si>
  <si>
    <t>Start Time : Fri, 25 Aug 2028, 09:00 PM</t>
  </si>
  <si>
    <t>End Time : Sat, 26 Aug 2028, 07:33 PM</t>
  </si>
  <si>
    <t>Start Time : Sat, 26 Aug 2028, 07:33 PM</t>
  </si>
  <si>
    <t>End Time : Sun, 27 Aug 2028, 06:49 PM</t>
  </si>
  <si>
    <t>Start Time : Sun, 27 Aug 2028, 06:49 PM</t>
  </si>
  <si>
    <t>End Time : Mon, 28 Aug 2028, 06:50 PM</t>
  </si>
  <si>
    <t>Start Time : Mon, 28 Aug 2028, 06:50 PM</t>
  </si>
  <si>
    <t>End Time : Tue, 29 Aug 2028, 07:31 PM</t>
  </si>
  <si>
    <t>Start Time : Tue, 29 Aug 2028, 07:31 PM</t>
  </si>
  <si>
    <t>End Time : Wed, 30 Aug 2028, 08:47 PM</t>
  </si>
  <si>
    <t>Start Time : Wed, 30 Aug 2028, 08:47 PM</t>
  </si>
  <si>
    <t>End Time : Thu, 31 Aug 2028, 10:30 PM</t>
  </si>
  <si>
    <t>Start Time : Thu, 31 Aug 2028, 10:30 PM</t>
  </si>
  <si>
    <t>End Time : Sat, 02 Sep 2028, 12:35 AM</t>
  </si>
  <si>
    <t>Start Time : Sat, 02 Sep 2028, 12:35 AM</t>
  </si>
  <si>
    <t>End Time : Sun, 03 Sep 2028, 02:52 AM</t>
  </si>
  <si>
    <t>Start Time : Sun, 03 Sep 2028, 02:52 AM</t>
  </si>
  <si>
    <t>End Time : Mon, 04 Sep 2028, 05:17 AM</t>
  </si>
  <si>
    <t>Start Time : Mon, 04 Sep 2028, 05:17 AM</t>
  </si>
  <si>
    <t>End Time : Tue, 05 Sep 2028, 07:44 AM</t>
  </si>
  <si>
    <t>Start Time : Tue, 05 Sep 2028, 07:44 AM</t>
  </si>
  <si>
    <t>End Time : Wed, 06 Sep 2028, 10:09 AM</t>
  </si>
  <si>
    <t>Start Time : Wed, 06 Sep 2028, 10:09 AM</t>
  </si>
  <si>
    <t>End Time : Thu, 07 Sep 2028, 12:26 PM</t>
  </si>
  <si>
    <t>Start Time : Thu, 07 Sep 2028, 12:26 PM</t>
  </si>
  <si>
    <t>End Time : Fri, 08 Sep 2028, 02:30 PM</t>
  </si>
  <si>
    <t>Start Time : Fri, 08 Sep 2028, 02:30 PM</t>
  </si>
  <si>
    <t>End Time : Sat, 09 Sep 2028, 04:13 PM</t>
  </si>
  <si>
    <t>Start Time : Sat, 09 Sep 2028, 04:13 PM</t>
  </si>
  <si>
    <t>End Time : Sun, 10 Sep 2028, 05:29 PM</t>
  </si>
  <si>
    <t>Start Time : Sun, 10 Sep 2028, 05:29 PM</t>
  </si>
  <si>
    <t>End Time : Mon, 11 Sep 2028, 06:10 PM</t>
  </si>
  <si>
    <t>Start Time : Mon, 11 Sep 2028, 06:10 PM</t>
  </si>
  <si>
    <t>End Time : Tue, 12 Sep 2028, 06:10 PM</t>
  </si>
  <si>
    <t>Start Time : Tue, 12 Sep 2028, 06:10 PM</t>
  </si>
  <si>
    <t>End Time : Wed, 13 Sep 2028, 05:25 PM</t>
  </si>
  <si>
    <t>Start Time : Wed, 13 Sep 2028, 05:25 PM</t>
  </si>
  <si>
    <t>End Time : Thu, 14 Sep 2028, 03:55 PM</t>
  </si>
  <si>
    <t>Start Time : Thu, 14 Sep 2028, 03:55 PM</t>
  </si>
  <si>
    <t>End Time : Fri, 15 Sep 2028, 01:42 PM</t>
  </si>
  <si>
    <t>Start Time : Fri, 15 Sep 2028, 01:42 PM</t>
  </si>
  <si>
    <t>End Time : Sat, 16 Sep 2028, 10:51 AM</t>
  </si>
  <si>
    <t>Start Time : Sat, 16 Sep 2028, 10:51 AM</t>
  </si>
  <si>
    <t>End Time : Sun, 17 Sep 2028, 07:30 AM</t>
  </si>
  <si>
    <t>Start Time : Sun, 17 Sep 2028, 07:30 AM</t>
  </si>
  <si>
    <t>End Time : Mon, 18 Sep 2028, 03:47 AM</t>
  </si>
  <si>
    <t>Start Time : Mon, 18 Sep 2028, 03:47 AM</t>
  </si>
  <si>
    <t>End Time : Mon, 18 Sep 2028, 11:53 PM</t>
  </si>
  <si>
    <t>Start Time : Mon, 18 Sep 2028, 11:53 PM</t>
  </si>
  <si>
    <t>End Time : Tue, 19 Sep 2028, 08:00 PM</t>
  </si>
  <si>
    <t>Start Time : Tue, 19 Sep 2028, 08:00 PM</t>
  </si>
  <si>
    <t>End Time : Wed, 20 Sep 2028, 04:19 PM</t>
  </si>
  <si>
    <t>Start Time : Wed, 20 Sep 2028, 04:19 PM</t>
  </si>
  <si>
    <t>End Time : Thu, 21 Sep 2028, 01:00 PM</t>
  </si>
  <si>
    <t>Start Time : Thu, 21 Sep 2028, 01:00 PM</t>
  </si>
  <si>
    <t>End Time : Fri, 22 Sep 2028, 10:15 AM</t>
  </si>
  <si>
    <t>Start Time : Fri, 22 Sep 2028, 10:15 AM</t>
  </si>
  <si>
    <t>End Time : Sat, 23 Sep 2028, 08:12 AM</t>
  </si>
  <si>
    <t>Start Time : Sat, 23 Sep 2028, 08:12 AM</t>
  </si>
  <si>
    <t>End Time : Sun, 24 Sep 2028, 06:57 AM</t>
  </si>
  <si>
    <t>Start Time : Sun, 24 Sep 2028, 06:57 AM</t>
  </si>
  <si>
    <t>End Time : Mon, 25 Sep 2028, 06:33 AM</t>
  </si>
  <si>
    <t>Start Time : Mon, 25 Sep 2028, 06:33 AM</t>
  </si>
  <si>
    <t>End Time : Tue, 26 Sep 2028, 06:58 AM</t>
  </si>
  <si>
    <t>Start Time : Tue, 26 Sep 2028, 06:58 AM</t>
  </si>
  <si>
    <t>End Time : Wed, 27 Sep 2028, 08:09 AM</t>
  </si>
  <si>
    <t>Start Time : Wed, 27 Sep 2028, 08:09 AM</t>
  </si>
  <si>
    <t>End Time : Thu, 28 Sep 2028, 09:55 AM</t>
  </si>
  <si>
    <t>Start Time : Thu, 28 Sep 2028, 09:55 AM</t>
  </si>
  <si>
    <t>End Time : Fri, 29 Sep 2028, 12:07 PM</t>
  </si>
  <si>
    <t>Start Time : Fri, 29 Sep 2028, 12:07 PM</t>
  </si>
  <si>
    <t>End Time : Sat, 30 Sep 2028, 02:34 PM</t>
  </si>
  <si>
    <t>Start Time : Sat, 30 Sep 2028, 02:34 PM</t>
  </si>
  <si>
    <t>End Time : Sun, 01 Oct 2028, 05:05 PM</t>
  </si>
  <si>
    <t>Start Time : Sun, 01 Oct 2028, 05:05 PM</t>
  </si>
  <si>
    <t>End Time : Mon, 02 Oct 2028, 07:34 PM</t>
  </si>
  <si>
    <t>Start Time : Mon, 02 Oct 2028, 07:34 PM</t>
  </si>
  <si>
    <t>End Time : Tue, 03 Oct 2028, 09:54 PM</t>
  </si>
  <si>
    <t>Start Time : Tue, 03 Oct 2028, 09:54 PM</t>
  </si>
  <si>
    <t>End Time : Thu, 05 Oct 2028, 12:03 AM</t>
  </si>
  <si>
    <t>Start Time : Thu, 05 Oct 2028, 12:03 AM</t>
  </si>
  <si>
    <t>End Time : Fri, 06 Oct 2028, 01:58 AM</t>
  </si>
  <si>
    <t>Start Time : Fri, 06 Oct 2028, 01:58 AM</t>
  </si>
  <si>
    <t>End Time : Sat, 07 Oct 2028, 03:35 AM</t>
  </si>
  <si>
    <t>Start Time : Sat, 07 Oct 2028, 03:35 AM</t>
  </si>
  <si>
    <t>End Time : Sun, 08 Oct 2028, 04:51 AM</t>
  </si>
  <si>
    <t>Start Time : Sun, 08 Oct 2028, 04:51 AM</t>
  </si>
  <si>
    <t>End Time : Mon, 09 Oct 2028, 05:42 AM</t>
  </si>
  <si>
    <t>Start Time : Mon, 09 Oct 2028, 05:42 AM</t>
  </si>
  <si>
    <t>End Time : Tue, 10 Oct 2028, 06:02 AM</t>
  </si>
  <si>
    <t>Start Time : Tue, 10 Oct 2028, 06:02 AM</t>
  </si>
  <si>
    <t>End Time : Wed, 11 Oct 2028, 05:48 AM</t>
  </si>
  <si>
    <t>Start Time : Wed, 11 Oct 2028, 05:48 AM</t>
  </si>
  <si>
    <t>End Time : Thu, 12 Oct 2028, 04:55 AM</t>
  </si>
  <si>
    <t>Start Time : Thu, 12 Oct 2028, 04:55 AM</t>
  </si>
  <si>
    <t>End Time : Fri, 13 Oct 2028, 03:23 AM</t>
  </si>
  <si>
    <t>Start Time : Fri, 13 Oct 2028, 03:23 AM</t>
  </si>
  <si>
    <t>End Time : Sat, 14 Oct 2028, 01:13 AM</t>
  </si>
  <si>
    <t>Start Time : Sat, 14 Oct 2028, 01:13 AM</t>
  </si>
  <si>
    <t>End Time : Sat, 14 Oct 2028, 10:28 PM</t>
  </si>
  <si>
    <t>Start Time : Sat, 14 Oct 2028, 10:28 PM</t>
  </si>
  <si>
    <t>End Time : Sun, 15 Oct 2028, 07:16 PM</t>
  </si>
  <si>
    <t>Start Time : Sun, 15 Oct 2028, 07:16 PM</t>
  </si>
  <si>
    <t>End Time : Mon, 16 Oct 2028, 03:45 PM</t>
  </si>
  <si>
    <t>Start Time : Mon, 16 Oct 2028, 03:45 PM</t>
  </si>
  <si>
    <t>End Time : Tue, 17 Oct 2028, 12:05 PM</t>
  </si>
  <si>
    <t>Start Time : Tue, 17 Oct 2028, 12:05 PM</t>
  </si>
  <si>
    <t>End Time : Wed, 18 Oct 2028, 08:26 AM</t>
  </si>
  <si>
    <t>Start Time : Wed, 18 Oct 2028, 08:26 AM</t>
  </si>
  <si>
    <t>End Time : Thu, 19 Oct 2028, 05:01 AM</t>
  </si>
  <si>
    <t>Start Time : Thu, 19 Oct 2028, 05:01 AM</t>
  </si>
  <si>
    <t>End Time : Fri, 20 Oct 2028, 01:59 AM</t>
  </si>
  <si>
    <t>Start Time : Fri, 20 Oct 2028, 01:59 AM</t>
  </si>
  <si>
    <t>End Time : Fri, 20 Oct 2028, 11:32 PM</t>
  </si>
  <si>
    <t>Start Time : Fri, 20 Oct 2028, 11:32 PM</t>
  </si>
  <si>
    <t>End Time : Sat, 21 Oct 2028, 09:48 PM</t>
  </si>
  <si>
    <t>Start Time : Sat, 21 Oct 2028, 09:48 PM</t>
  </si>
  <si>
    <t>End Time : Sun, 22 Oct 2028, 08:54 PM</t>
  </si>
  <si>
    <t>Start Time : Sun, 22 Oct 2028, 08:54 PM</t>
  </si>
  <si>
    <t>End Time : Mon, 23 Oct 2028, 08:52 PM</t>
  </si>
  <si>
    <t>Start Time : Mon, 23 Oct 2028, 08:52 PM</t>
  </si>
  <si>
    <t>End Time : Tue, 24 Oct 2028, 09:41 PM</t>
  </si>
  <si>
    <t>Start Time : Tue, 24 Oct 2028, 09:41 PM</t>
  </si>
  <si>
    <t>End Time : Wed, 25 Oct 2028, 11:14 PM</t>
  </si>
  <si>
    <t>Start Time : Wed, 25 Oct 2028, 11:14 PM</t>
  </si>
  <si>
    <t>End Time : Fri, 27 Oct 2028, 01:20 AM</t>
  </si>
  <si>
    <t>Start Time : Fri, 27 Oct 2028, 01:20 AM</t>
  </si>
  <si>
    <t>End Time : Sat, 28 Oct 2028, 03:47 AM</t>
  </si>
  <si>
    <t>Start Time : Sat, 28 Oct 2028, 03:47 AM</t>
  </si>
  <si>
    <t>End Time : Sun, 29 Oct 2028, 06:21 AM</t>
  </si>
  <si>
    <t>Start Time : Sun, 29 Oct 2028, 06:21 AM</t>
  </si>
  <si>
    <t>End Time : Mon, 30 Oct 2028, 08:51 AM</t>
  </si>
  <si>
    <t>Start Time : Mon, 30 Oct 2028, 08:51 AM</t>
  </si>
  <si>
    <t>End Time : Tue, 31 Oct 2028, 11:08 AM</t>
  </si>
  <si>
    <t>Start Time : Tue, 31 Oct 2028, 11:08 AM</t>
  </si>
  <si>
    <t>End Time : Wed, 01 Nov 2028, 01:08 PM</t>
  </si>
  <si>
    <t>Start Time : Wed, 01 Nov 2028, 01:08 PM</t>
  </si>
  <si>
    <t>End Time : Thu, 02 Nov 2028, 02:47 PM</t>
  </si>
  <si>
    <t>Start Time : Thu, 02 Nov 2028, 02:47 PM</t>
  </si>
  <si>
    <t>End Time : Fri, 03 Nov 2028, 04:04 PM</t>
  </si>
  <si>
    <t>Start Time : Fri, 03 Nov 2028, 04:04 PM</t>
  </si>
  <si>
    <t>End Time : Sat, 04 Nov 2028, 04:59 PM</t>
  </si>
  <si>
    <t>Start Time : Sat, 04 Nov 2028, 04:59 PM</t>
  </si>
  <si>
    <t>End Time : Sun, 05 Nov 2028, 05:33 PM</t>
  </si>
  <si>
    <t>Start Time : Sun, 05 Nov 2028, 05:33 PM</t>
  </si>
  <si>
    <t>End Time : Mon, 06 Nov 2028, 05:43 PM</t>
  </si>
  <si>
    <t>Start Time : Mon, 06 Nov 2028, 05:43 PM</t>
  </si>
  <si>
    <t>End Time : Tue, 07 Nov 2028, 05:29 PM</t>
  </si>
  <si>
    <t>Start Time : Tue, 07 Nov 2028, 05:29 PM</t>
  </si>
  <si>
    <t>End Time : Wed, 08 Nov 2028, 04:49 PM</t>
  </si>
  <si>
    <t>Start Time : Wed, 08 Nov 2028, 04:49 PM</t>
  </si>
  <si>
    <t>End Time : Thu, 09 Nov 2028, 03:40 PM</t>
  </si>
  <si>
    <t>Start Time : Thu, 09 Nov 2028, 03:40 PM</t>
  </si>
  <si>
    <t>End Time : Fri, 10 Nov 2028, 02:03 PM</t>
  </si>
  <si>
    <t>Start Time : Fri, 10 Nov 2028, 02:03 PM</t>
  </si>
  <si>
    <t>End Time : Sat, 11 Nov 2028, 11:59 AM</t>
  </si>
  <si>
    <t>Start Time : Sat, 11 Nov 2028, 11:59 AM</t>
  </si>
  <si>
    <t>End Time : Sun, 12 Nov 2028, 09:30 AM</t>
  </si>
  <si>
    <t>Start Time : Sun, 12 Nov 2028, 09:30 AM</t>
  </si>
  <si>
    <t>End Time : Mon, 13 Nov 2028, 06:42 AM</t>
  </si>
  <si>
    <t>Start Time : Mon, 13 Nov 2028, 06:42 AM</t>
  </si>
  <si>
    <t>End Time : Tue, 14 Nov 2028, 03:41 AM</t>
  </si>
  <si>
    <t>Start Time : Tue, 14 Nov 2028, 03:41 AM</t>
  </si>
  <si>
    <t>End Time : Wed, 15 Nov 2028, 12:35 AM</t>
  </si>
  <si>
    <t>Start Time : Wed, 15 Nov 2028, 12:35 AM</t>
  </si>
  <si>
    <t>End Time : Wed, 15 Nov 2028, 09:34 PM</t>
  </si>
  <si>
    <t>Start Time : Wed, 15 Nov 2028, 09:34 PM</t>
  </si>
  <si>
    <t>End Time : Thu, 16 Nov 2028, 06:47 PM</t>
  </si>
  <si>
    <t>Start Time : Thu, 16 Nov 2028, 06:48 PM</t>
  </si>
  <si>
    <t>End Time : Fri, 17 Nov 2028, 04:25 PM</t>
  </si>
  <si>
    <t>Start Time : Fri, 17 Nov 2028, 04:25 PM</t>
  </si>
  <si>
    <t>End Time : Sat, 18 Nov 2028, 02:36 PM</t>
  </si>
  <si>
    <t>Start Time : Sat, 18 Nov 2028, 02:36 PM</t>
  </si>
  <si>
    <t>End Time : Sun, 19 Nov 2028, 01:28 PM</t>
  </si>
  <si>
    <t>Start Time : Sun, 19 Nov 2028, 01:28 PM</t>
  </si>
  <si>
    <t>End Time : Mon, 20 Nov 2028, 01:07 PM</t>
  </si>
  <si>
    <t>Start Time : Mon, 20 Nov 2028, 01:07 PM</t>
  </si>
  <si>
    <t>End Time : Tue, 21 Nov 2028, 01:34 PM</t>
  </si>
  <si>
    <t>Start Time : Tue, 21 Nov 2028, 01:34 PM</t>
  </si>
  <si>
    <t>End Time : Wed, 22 Nov 2028, 02:46 PM</t>
  </si>
  <si>
    <t>Start Time : Wed, 22 Nov 2028, 02:46 PM</t>
  </si>
  <si>
    <t>End Time : Thu, 23 Nov 2028, 04:37 PM</t>
  </si>
  <si>
    <t>Start Time : Thu, 23 Nov 2028, 04:37 PM</t>
  </si>
  <si>
    <t>End Time : Fri, 24 Nov 2028, 06:56 PM</t>
  </si>
  <si>
    <t>Start Time : Fri, 24 Nov 2028, 06:56 PM</t>
  </si>
  <si>
    <t>End Time : Sat, 25 Nov 2028, 09:28 PM</t>
  </si>
  <si>
    <t>Start Time : Sat, 25 Nov 2028, 09:28 PM</t>
  </si>
  <si>
    <t>End Time : Sun, 26 Nov 2028, 11:59 PM</t>
  </si>
  <si>
    <t>Start Time : Sun, 26 Nov 2028, 11:59 PM</t>
  </si>
  <si>
    <t>End Time : Tue, 28 Nov 2028, 02:18 AM</t>
  </si>
  <si>
    <t>Start Time : Tue, 28 Nov 2028, 02:18 AM</t>
  </si>
  <si>
    <t>End Time : Wed, 29 Nov 2028, 04:14 AM</t>
  </si>
  <si>
    <t>Start Time : Wed, 29 Nov 2028, 04:14 AM</t>
  </si>
  <si>
    <t>End Time : Thu, 30 Nov 2028, 05:42 AM</t>
  </si>
  <si>
    <t>Start Time : Thu, 30 Nov 2028, 05:42 AM</t>
  </si>
  <si>
    <t>End Time : Fri, 01 Dec 2028, 06:41 AM</t>
  </si>
  <si>
    <t>Start Time : Fri, 01 Dec 2028, 06:41 AM</t>
  </si>
  <si>
    <t>End Time : Sat, 02 Dec 2028, 07:10 AM</t>
  </si>
  <si>
    <t>Start Time : Sat, 02 Dec 2028, 07:10 AM</t>
  </si>
  <si>
    <t>End Time : Sun, 03 Dec 2028, 07:11 AM</t>
  </si>
  <si>
    <t>Start Time : Sun, 03 Dec 2028, 07:11 AM</t>
  </si>
  <si>
    <t>End Time : Mon, 04 Dec 2028, 06:48 AM</t>
  </si>
  <si>
    <t>Start Time : Mon, 04 Dec 2028, 06:48 AM</t>
  </si>
  <si>
    <t>End Time : Tue, 05 Dec 2028, 06:04 AM</t>
  </si>
  <si>
    <t>Start Time : Tue, 05 Dec 2028, 06:04 AM</t>
  </si>
  <si>
    <t>End Time : Wed, 06 Dec 2028, 04:59 AM</t>
  </si>
  <si>
    <t>Start Time : Wed, 06 Dec 2028, 04:59 AM</t>
  </si>
  <si>
    <t>End Time : Thu, 07 Dec 2028, 03:38 AM</t>
  </si>
  <si>
    <t>Start Time : Thu, 07 Dec 2028, 03:38 AM</t>
  </si>
  <si>
    <t>End Time : Fri, 08 Dec 2028, 02:00 AM</t>
  </si>
  <si>
    <t>Start Time : Fri, 08 Dec 2028, 02:00 AM</t>
  </si>
  <si>
    <t>End Time : Sat, 09 Dec 2028, 12:09 AM</t>
  </si>
  <si>
    <t>Start Time : Sat, 09 Dec 2028, 12:09 AM</t>
  </si>
  <si>
    <t>End Time : Sat, 09 Dec 2028, 10:05 PM</t>
  </si>
  <si>
    <t>Start Time : Sat, 09 Dec 2028, 10:05 PM</t>
  </si>
  <si>
    <t>End Time : Sun, 10 Dec 2028, 07:52 PM</t>
  </si>
  <si>
    <t>Start Time : Sun, 10 Dec 2028, 07:52 PM</t>
  </si>
  <si>
    <t>End Time : Mon, 11 Dec 2028, 05:33 PM</t>
  </si>
  <si>
    <t>Start Time : Mon, 11 Dec 2028, 05:33 PM</t>
  </si>
  <si>
    <t>End Time : Tue, 12 Dec 2028, 03:13 PM</t>
  </si>
  <si>
    <t>Start Time : Tue, 12 Dec 2028, 03:13 PM</t>
  </si>
  <si>
    <t>End Time : Wed, 13 Dec 2028, 12:56 PM</t>
  </si>
  <si>
    <t>Start Time : Wed, 13 Dec 2028, 12:56 PM</t>
  </si>
  <si>
    <t>End Time : Thu, 14 Dec 2028, 10:50 AM</t>
  </si>
  <si>
    <t>Start Time : Thu, 14 Dec 2028, 10:50 AM</t>
  </si>
  <si>
    <t>End Time : Fri, 15 Dec 2028, 09:01 AM</t>
  </si>
  <si>
    <t>Start Time : Fri, 15 Dec 2028, 09:01 AM</t>
  </si>
  <si>
    <t>End Time : Sat, 16 Dec 2028, 07:36 AM</t>
  </si>
  <si>
    <t>Start Time : Sat, 16 Dec 2028, 07:36 AM</t>
  </si>
  <si>
    <t>End Time : Sun, 17 Dec 2028, 06:41 AM</t>
  </si>
  <si>
    <t>Start Time : Sun, 17 Dec 2028, 06:41 AM</t>
  </si>
  <si>
    <t>End Time : Mon, 18 Dec 2028, 06:23 AM</t>
  </si>
  <si>
    <t>Start Time : Mon, 18 Dec 2028, 06:23 AM</t>
  </si>
  <si>
    <t>End Time : Tue, 19 Dec 2028, 06:44 AM</t>
  </si>
  <si>
    <t>Start Time : Tue, 19 Dec 2028, 06:44 AM</t>
  </si>
  <si>
    <t>End Time : Wed, 20 Dec 2028, 07:45 AM</t>
  </si>
  <si>
    <t>Start Time : Wed, 20 Dec 2028, 07:45 AM</t>
  </si>
  <si>
    <t>End Time : Thu, 21 Dec 2028, 09:23 AM</t>
  </si>
  <si>
    <t>Start Time : Thu, 21 Dec 2028, 09:23 AM</t>
  </si>
  <si>
    <t>End Time : Fri, 22 Dec 2028, 11:31 AM</t>
  </si>
  <si>
    <t>Start Time : Fri, 22 Dec 2028, 11:31 AM</t>
  </si>
  <si>
    <t>End Time : Sat, 23 Dec 2028, 01:58 PM</t>
  </si>
  <si>
    <t>Start Time : Sat, 23 Dec 2028, 01:58 PM</t>
  </si>
  <si>
    <t>End Time : Sun, 24 Dec 2028, 04:30 PM</t>
  </si>
  <si>
    <t>Start Time : Sun, 24 Dec 2028, 04:30 PM</t>
  </si>
  <si>
    <t>End Time : Mon, 25 Dec 2028, 06:54 PM</t>
  </si>
  <si>
    <t>Start Time : Mon, 25 Dec 2028, 06:54 PM</t>
  </si>
  <si>
    <t>End Time : Tue, 26 Dec 2028, 08:56 PM</t>
  </si>
  <si>
    <t>Start Time : Tue, 26 Dec 2028, 08:56 PM</t>
  </si>
  <si>
    <t>End Time : Wed, 27 Dec 2028, 10:27 PM</t>
  </si>
  <si>
    <t>Start Time : Wed, 27 Dec 2028, 10:27 PM</t>
  </si>
  <si>
    <t>End Time : Thu, 28 Dec 2028, 11:21 PM</t>
  </si>
  <si>
    <t>Start Time : Thu, 28 Dec 2028, 11:21 PM</t>
  </si>
  <si>
    <t>End Time : Fri, 29 Dec 2028, 11:36 PM</t>
  </si>
  <si>
    <t>Start Time : Fri, 29 Dec 2028, 11:36 PM</t>
  </si>
  <si>
    <t>End Time : Sat, 30 Dec 2028, 11:14 PM</t>
  </si>
  <si>
    <t>Start Time : Sat, 30 Dec 2028, 11:14 PM</t>
  </si>
  <si>
    <t>End Time : Sun, 31 Dec 2028, 10:18 PM</t>
  </si>
  <si>
    <t>Start Time : Sun, 31 Dec 2028, 10:18 PM</t>
  </si>
  <si>
    <t>End Time : Mon, 01 Jan 2029, 08:53 PM</t>
  </si>
  <si>
    <t>Start Time : Mon, 01 Jan 2029, 08:53 PM</t>
  </si>
  <si>
    <t>End Time : Tue, 02 Jan 2029, 07:06 PM</t>
  </si>
  <si>
    <t>Start Time : Tue, 02 Jan 2029, 07:06 PM</t>
  </si>
  <si>
    <t>End Time : Wed, 03 Jan 2029, 05:03 PM</t>
  </si>
  <si>
    <t>Start Time : Wed, 03 Jan 2029, 05:03 PM</t>
  </si>
  <si>
    <t>End Time : Thu, 04 Jan 2029, 02:49 PM</t>
  </si>
  <si>
    <t>Start Time : Thu, 04 Jan 2029, 02:49 PM</t>
  </si>
  <si>
    <t>End Time : Fri, 05 Jan 2029, 12:31 PM</t>
  </si>
  <si>
    <t>Start Time : Fri, 05 Jan 2029, 12:31 PM</t>
  </si>
  <si>
    <t>End Time : Sat, 06 Jan 2029, 10:13 AM</t>
  </si>
  <si>
    <t>Start Time : Sat, 06 Jan 2029, 10:13 AM</t>
  </si>
  <si>
    <t>End Time : Sun, 07 Jan 2029, 08:00 AM</t>
  </si>
  <si>
    <t>Start Time : Sun, 07 Jan 2029, 08:00 AM</t>
  </si>
  <si>
    <t>End Time : Mon, 08 Jan 2029, 05:54 AM</t>
  </si>
  <si>
    <t>Start Time : Mon, 08 Jan 2029, 05:54 AM</t>
  </si>
  <si>
    <t>End Time : Tue, 09 Jan 2029, 04:00 AM</t>
  </si>
  <si>
    <t>Start Time : Tue, 09 Jan 2029, 04:00 AM</t>
  </si>
  <si>
    <t>End Time : Wed, 10 Jan 2029, 02:20 AM</t>
  </si>
  <si>
    <t>Start Time : Wed, 10 Jan 2029, 02:20 AM</t>
  </si>
  <si>
    <t>End Time : Thu, 11 Jan 2029, 12:56 AM</t>
  </si>
  <si>
    <t>Start Time : Thu, 11 Jan 2029, 12:56 AM</t>
  </si>
  <si>
    <t>End Time : Thu, 11 Jan 2029, 11:50 PM</t>
  </si>
  <si>
    <t>Start Time : Thu, 11 Jan 2029, 11:50 PM</t>
  </si>
  <si>
    <t>End Time : Fri, 12 Jan 2029, 11:06 PM</t>
  </si>
  <si>
    <t>Start Time : Fri, 12 Jan 2029, 11:06 PM</t>
  </si>
  <si>
    <t>End Time : Sat, 13 Jan 2029, 10:47 PM</t>
  </si>
  <si>
    <t>Start Time : Sat, 13 Jan 2029, 10:47 PM</t>
  </si>
  <si>
    <t>End Time : Sun, 14 Jan 2029, 10:54 PM</t>
  </si>
  <si>
    <t>Start Time : Sun, 14 Jan 2029, 10:54 PM</t>
  </si>
  <si>
    <t>End Time : Mon, 15 Jan 2029, 11:30 PM</t>
  </si>
  <si>
    <t>Start Time : Mon, 15 Jan 2029, 11:30 PM</t>
  </si>
  <si>
    <t>End Time : Wed, 17 Jan 2029, 12:37 AM</t>
  </si>
  <si>
    <t>Start Time : Wed, 17 Jan 2029, 12:37 AM</t>
  </si>
  <si>
    <t>End Time : Thu, 18 Jan 2029, 02:14 AM</t>
  </si>
  <si>
    <t>Start Time : Thu, 18 Jan 2029, 02:14 AM</t>
  </si>
  <si>
    <t>End Time : Fri, 19 Jan 2029, 04:17 AM</t>
  </si>
  <si>
    <t>Start Time : Fri, 19 Jan 2029, 04:17 AM</t>
  </si>
  <si>
    <t>End Time : Sat, 20 Jan 2029, 06:40 AM</t>
  </si>
  <si>
    <t>Start Time : Sat, 20 Jan 2029, 06:40 AM</t>
  </si>
  <si>
    <t>End Time : Sun, 21 Jan 2029, 09:12 AM</t>
  </si>
  <si>
    <t>Start Time : Sun, 21 Jan 2029, 09:12 AM</t>
  </si>
  <si>
    <t>End Time : Mon, 22 Jan 2029, 11:43 AM</t>
  </si>
  <si>
    <t>Start Time : Mon, 22 Jan 2029, 11:43 AM</t>
  </si>
  <si>
    <t>End Time : Tue, 23 Jan 2029, 01:57 PM</t>
  </si>
  <si>
    <t>Start Time : Tue, 23 Jan 2029, 01:57 PM</t>
  </si>
  <si>
    <t>End Time : Wed, 24 Jan 2029, 03:43 PM</t>
  </si>
  <si>
    <t>Start Time : Wed, 24 Jan 2029, 03:43 PM</t>
  </si>
  <si>
    <t>End Time : Thu, 25 Jan 2029, 04:50 PM</t>
  </si>
  <si>
    <t>Start Time : Thu, 25 Jan 2029, 04:50 PM</t>
  </si>
  <si>
    <t>End Time : Fri, 26 Jan 2029, 05:13 PM</t>
  </si>
  <si>
    <t>Start Time : Fri, 26 Jan 2029, 05:13 PM</t>
  </si>
  <si>
    <t>End Time : Sat, 27 Jan 2029, 04:49 PM</t>
  </si>
  <si>
    <t>Start Time : Sat, 27 Jan 2029, 04:49 PM</t>
  </si>
  <si>
    <t>End Time : Sun, 28 Jan 2029, 03:41 PM</t>
  </si>
  <si>
    <t>Start Time : Sun, 28 Jan 2029, 03:41 PM</t>
  </si>
  <si>
    <t>End Time : Mon, 29 Jan 2029, 01:53 PM</t>
  </si>
  <si>
    <t>Start Time : Mon, 29 Jan 2029, 01:53 PM</t>
  </si>
  <si>
    <t>End Time : Tue, 30 Jan 2029, 11:33 AM</t>
  </si>
  <si>
    <t>Start Time : Tue, 30 Jan 2029, 11:33 AM</t>
  </si>
  <si>
    <t>End Time : Wed, 31 Jan 2029, 08:49 AM</t>
  </si>
  <si>
    <t>Start Time : Wed, 31 Jan 2029, 08:49 AM</t>
  </si>
  <si>
    <t>End Time : Thu, 01 Feb 2029, 05:50 AM</t>
  </si>
  <si>
    <t>Start Time : Thu, 01 Feb 2029, 05:50 AM</t>
  </si>
  <si>
    <t>End Time : Fri, 02 Feb 2029, 02:45 AM</t>
  </si>
  <si>
    <t>Start Time : Fri, 02 Feb 2029, 02:45 AM</t>
  </si>
  <si>
    <t>End Time : Fri, 02 Feb 2029, 11:44 PM</t>
  </si>
  <si>
    <t>Start Time : Fri, 02 Feb 2029, 11:44 PM</t>
  </si>
  <si>
    <t>End Time : Sat, 03 Feb 2029, 08:54 PM</t>
  </si>
  <si>
    <t>Start Time : Sat, 03 Feb 2029, 08:54 PM</t>
  </si>
  <si>
    <t>End Time : Sun, 04 Feb 2029, 06:23 PM</t>
  </si>
  <si>
    <t>Start Time : Sun, 04 Feb 2029, 06:23 PM</t>
  </si>
  <si>
    <t>End Time : Mon, 05 Feb 2029, 04:15 PM</t>
  </si>
  <si>
    <t>Start Time : Mon, 05 Feb 2029, 04:15 PM</t>
  </si>
  <si>
    <t>End Time : Tue, 06 Feb 2029, 02:35 PM</t>
  </si>
  <si>
    <t>Start Time : Tue, 06 Feb 2029, 02:35 PM</t>
  </si>
  <si>
    <t>End Time : Wed, 07 Feb 2029, 01:25 PM</t>
  </si>
  <si>
    <t>Start Time : Wed, 07 Feb 2029, 01:25 PM</t>
  </si>
  <si>
    <t>End Time : Thu, 08 Feb 2029, 12:45 PM</t>
  </si>
  <si>
    <t>Start Time : Thu, 08 Feb 2029, 12:45 PM</t>
  </si>
  <si>
    <t>End Time : Fri, 09 Feb 2029, 12:33 PM</t>
  </si>
  <si>
    <t>Start Time : Fri, 09 Feb 2029, 12:34 PM</t>
  </si>
  <si>
    <t>End Time : Sat, 10 Feb 2029, 12:49 PM</t>
  </si>
  <si>
    <t>Start Time : Sat, 10 Feb 2029, 12:49 PM</t>
  </si>
  <si>
    <t>End Time : Sun, 11 Feb 2029, 01:30 PM</t>
  </si>
  <si>
    <t>Start Time : Sun, 11 Feb 2029, 01:30 PM</t>
  </si>
  <si>
    <t>End Time : Mon, 12 Feb 2029, 02:34 PM</t>
  </si>
  <si>
    <t>Start Time : Mon, 12 Feb 2029, 02:34 PM</t>
  </si>
  <si>
    <t>End Time : Tue, 13 Feb 2029, 04:01 PM</t>
  </si>
  <si>
    <t>Start Time : Tue, 13 Feb 2029, 04:01 PM</t>
  </si>
  <si>
    <t>End Time : Wed, 14 Feb 2029, 05:49 PM</t>
  </si>
  <si>
    <t>Start Time : Wed, 14 Feb 2029, 05:49 PM</t>
  </si>
  <si>
    <t>End Time : Thu, 15 Feb 2029, 07:55 PM</t>
  </si>
  <si>
    <t>Start Time : Thu, 15 Feb 2029, 07:55 PM</t>
  </si>
  <si>
    <t>End Time : Fri, 16 Feb 2029, 10:17 PM</t>
  </si>
  <si>
    <t>Start Time : Fri, 16 Feb 2029, 10:17 PM</t>
  </si>
  <si>
    <t>End Time : Sun, 18 Feb 2029, 12:49 AM</t>
  </si>
  <si>
    <t>Start Time : Sun, 18 Feb 2029, 12:49 AM</t>
  </si>
  <si>
    <t>End Time : Mon, 19 Feb 2029, 03:22 AM</t>
  </si>
  <si>
    <t>Start Time : Mon, 19 Feb 2029, 03:22 AM</t>
  </si>
  <si>
    <t>End Time : Tue, 20 Feb 2029, 05:47 AM</t>
  </si>
  <si>
    <t>Start Time : Tue, 20 Feb 2029, 05:47 AM</t>
  </si>
  <si>
    <t>End Time : Wed, 21 Feb 2029, 07:50 AM</t>
  </si>
  <si>
    <t>Start Time : Wed, 21 Feb 2029, 07:50 AM</t>
  </si>
  <si>
    <t>End Time : Thu, 22 Feb 2029, 09:19 AM</t>
  </si>
  <si>
    <t>Start Time : Thu, 22 Feb 2029, 09:19 AM</t>
  </si>
  <si>
    <t>End Time : Fri, 23 Feb 2029, 10:06 AM</t>
  </si>
  <si>
    <t>Start Time : Fri, 23 Feb 2029, 10:06 AM</t>
  </si>
  <si>
    <t>End Time : Sat, 24 Feb 2029, 10:04 AM</t>
  </si>
  <si>
    <t>Start Time : Sat, 24 Feb 2029, 10:04 AM</t>
  </si>
  <si>
    <t>End Time : Sun, 25 Feb 2029, 09:11 AM</t>
  </si>
  <si>
    <t>Start Time : Sun, 25 Feb 2029, 09:11 AM</t>
  </si>
  <si>
    <t>End Time : Mon, 26 Feb 2029, 07:29 AM</t>
  </si>
  <si>
    <t>Start Time : Mon, 26 Feb 2029, 07:29 AM</t>
  </si>
  <si>
    <t>End Time : Tue, 27 Feb 2029, 05:04 AM</t>
  </si>
  <si>
    <t>Start Time : Tue, 27 Feb 2029, 05:04 AM</t>
  </si>
  <si>
    <t>End Time : Wed, 28 Feb 2029, 02:05 AM</t>
  </si>
  <si>
    <t>Start Time : Wed, 28 Feb 2029, 02:05 AM</t>
  </si>
  <si>
    <t>End Time : Wed, 28 Feb 2029, 10:40 PM</t>
  </si>
  <si>
    <t>Start Time : Wed, 28 Feb 2029, 10:40 PM</t>
  </si>
  <si>
    <t>End Time : Thu, 01 Mar 2029, 07:01 PM</t>
  </si>
  <si>
    <t>Start Time : Thu, 01 Mar 2029, 07:01 PM</t>
  </si>
  <si>
    <t>End Time : Fri, 02 Mar 2029, 03:18 PM</t>
  </si>
  <si>
    <t>Start Time : Fri, 02 Mar 2029, 03:18 PM</t>
  </si>
  <si>
    <t>End Time : Sat, 03 Mar 2029, 11:44 AM</t>
  </si>
  <si>
    <t>Start Time : Sat, 03 Mar 2029, 11:44 AM</t>
  </si>
  <si>
    <t>End Time : Sun, 04 Mar 2029, 08:28 AM</t>
  </si>
  <si>
    <t>Start Time : Sun, 04 Mar 2029, 08:28 AM</t>
  </si>
  <si>
    <t>End Time : Mon, 05 Mar 2029, 05:40 AM</t>
  </si>
  <si>
    <t>Start Time : Mon, 05 Mar 2029, 05:40 AM</t>
  </si>
  <si>
    <t>End Time : Tue, 06 Mar 2029, 03:26 AM</t>
  </si>
  <si>
    <t>Start Time : Tue, 06 Mar 2029, 03:26 AM</t>
  </si>
  <si>
    <t>End Time : Wed, 07 Mar 2029, 01:52 AM</t>
  </si>
  <si>
    <t>Start Time : Wed, 07 Mar 2029, 01:52 AM</t>
  </si>
  <si>
    <t>End Time : Thu, 08 Mar 2029, 01:00 AM</t>
  </si>
  <si>
    <t>Start Time : Thu, 08 Mar 2029, 01:00 AM</t>
  </si>
  <si>
    <t>End Time : Fri, 09 Mar 2029, 12:49 AM</t>
  </si>
  <si>
    <t>Start Time : Fri, 09 Mar 2029, 12:49 AM</t>
  </si>
  <si>
    <t>End Time : Sat, 10 Mar 2029, 01:16 AM</t>
  </si>
  <si>
    <t>Start Time : Sat, 10 Mar 2029, 01:16 AM</t>
  </si>
  <si>
    <t>End Time : Sun, 11 Mar 2029, 02:16 AM</t>
  </si>
  <si>
    <t>Start Time : Sun, 11 Mar 2029, 02:16 AM</t>
  </si>
  <si>
    <t>End Time : Mon, 12 Mar 2029, 03:42 AM</t>
  </si>
  <si>
    <t>Start Time : Mon, 12 Mar 2029, 03:42 AM</t>
  </si>
  <si>
    <t>End Time : Tue, 13 Mar 2029, 05:30 AM</t>
  </si>
  <si>
    <t>Start Time : Tue, 13 Mar 2029, 05:30 AM</t>
  </si>
  <si>
    <t>End Time : Wed, 14 Mar 2029, 07:33 AM</t>
  </si>
  <si>
    <t>Start Time : Wed, 14 Mar 2029, 07:33 AM</t>
  </si>
  <si>
    <t>End Time : Thu, 15 Mar 2029, 09:49 AM</t>
  </si>
  <si>
    <t>Start Time : Thu, 15 Mar 2029, 09:49 AM</t>
  </si>
  <si>
    <t>End Time : Fri, 16 Mar 2029, 12:13 PM</t>
  </si>
  <si>
    <t>Start Time : Fri, 16 Mar 2029, 12:13 PM</t>
  </si>
  <si>
    <t>End Time : Sat, 17 Mar 2029, 02:43 PM</t>
  </si>
  <si>
    <t>Start Time : Sat, 17 Mar 2029, 02:43 PM</t>
  </si>
  <si>
    <t>End Time : Sun, 18 Mar 2029, 05:14 PM</t>
  </si>
  <si>
    <t>Start Time : Sun, 18 Mar 2029, 05:14 PM</t>
  </si>
  <si>
    <t>End Time : Mon, 19 Mar 2029, 07:38 PM</t>
  </si>
  <si>
    <t>Start Time : Mon, 19 Mar 2029, 07:38 PM</t>
  </si>
  <si>
    <t>End Time : Tue, 20 Mar 2029, 09:48 PM</t>
  </si>
  <si>
    <t>Start Time : Tue, 20 Mar 2029, 09:48 PM</t>
  </si>
  <si>
    <t>End Time : Wed, 21 Mar 2029, 11:33 PM</t>
  </si>
  <si>
    <t>Start Time : Wed, 21 Mar 2029, 11:33 PM</t>
  </si>
  <si>
    <t>End Time : Fri, 23 Mar 2029, 12:43 AM</t>
  </si>
  <si>
    <t>Start Time : Fri, 23 Mar 2029, 12:43 AM</t>
  </si>
  <si>
    <t>End Time : Sat, 24 Mar 2029, 01:10 AM</t>
  </si>
  <si>
    <t>Start Time : Sat, 24 Mar 2029, 01:10 AM</t>
  </si>
  <si>
    <t>End Time : Sun, 25 Mar 2029, 12:49 AM</t>
  </si>
  <si>
    <t>Start Time : Sun, 25 Mar 2029, 12:49 AM</t>
  </si>
  <si>
    <t>End Time : Sun, 25 Mar 2029, 11:37 PM</t>
  </si>
  <si>
    <t>Start Time : Sun, 25 Mar 2029, 11:37 PM</t>
  </si>
  <si>
    <t>End Time : Mon, 26 Mar 2029, 09:36 PM</t>
  </si>
  <si>
    <t>Start Time : Mon, 26 Mar 2029, 09:36 PM</t>
  </si>
  <si>
    <t>End Time : Tue, 27 Mar 2029, 06:53 PM</t>
  </si>
  <si>
    <t>Start Time : Tue, 27 Mar 2029, 06:53 PM</t>
  </si>
  <si>
    <t>End Time : Wed, 28 Mar 2029, 03:35 PM</t>
  </si>
  <si>
    <t>Start Time : Wed, 28 Mar 2029, 03:35 PM</t>
  </si>
  <si>
    <t>End Time : Thu, 29 Mar 2029, 11:52 AM</t>
  </si>
  <si>
    <t>Start Time : Thu, 29 Mar 2029, 11:52 AM</t>
  </si>
  <si>
    <t>End Time : Fri, 30 Mar 2029, 07:56 AM</t>
  </si>
  <si>
    <t>Start Time : Fri, 30 Mar 2029, 07:56 AM</t>
  </si>
  <si>
    <t>End Time : Sat, 31 Mar 2029, 03:58 AM</t>
  </si>
  <si>
    <t>Start Time : Sat, 31 Mar 2029, 03:58 AM</t>
  </si>
  <si>
    <t>End Time : Sun, 01 Apr 2029, 12:11 AM</t>
  </si>
  <si>
    <t>Start Time : Sun, 01 Apr 2029, 12:11 AM</t>
  </si>
  <si>
    <t>End Time : Sun, 01 Apr 2029, 08:44 PM</t>
  </si>
  <si>
    <t>Start Time : Sun, 01 Apr 2029, 08:44 PM</t>
  </si>
  <si>
    <t>End Time : Mon, 02 Apr 2029, 05:49 PM</t>
  </si>
  <si>
    <t>Start Time : Mon, 02 Apr 2029, 05:49 PM</t>
  </si>
  <si>
    <t>End Time : Tue, 03 Apr 2029, 03:34 PM</t>
  </si>
  <si>
    <t>Start Time : Tue, 03 Apr 2029, 03:34 PM</t>
  </si>
  <si>
    <t>End Time : Wed, 04 Apr 2029, 02:05 PM</t>
  </si>
  <si>
    <t>Start Time : Wed, 04 Apr 2029, 02:05 PM</t>
  </si>
  <si>
    <t>End Time : Thu, 05 Apr 2029, 01:24 PM</t>
  </si>
  <si>
    <t>Start Time : Thu, 05 Apr 2029, 01:24 PM</t>
  </si>
  <si>
    <t>End Time : Fri, 06 Apr 2029, 01:30 PM</t>
  </si>
  <si>
    <t>Start Time : Fri, 06 Apr 2029, 01:30 PM</t>
  </si>
  <si>
    <t>End Time : Sat, 07 Apr 2029, 02:20 PM</t>
  </si>
  <si>
    <t>Start Time : Sat, 07 Apr 2029, 02:20 PM</t>
  </si>
  <si>
    <t>End Time : Sun, 08 Apr 2029, 03:46 PM</t>
  </si>
  <si>
    <t>Start Time : Sun, 08 Apr 2029, 03:46 PM</t>
  </si>
  <si>
    <t>End Time : Mon, 09 Apr 2029, 05:39 PM</t>
  </si>
  <si>
    <t>Start Time : Mon, 09 Apr 2029, 05:39 PM</t>
  </si>
  <si>
    <t>End Time : Tue, 10 Apr 2029, 07:51 PM</t>
  </si>
  <si>
    <t>Start Time : Tue, 10 Apr 2029, 07:51 PM</t>
  </si>
  <si>
    <t>End Time : Wed, 11 Apr 2029, 10:14 PM</t>
  </si>
  <si>
    <t>Start Time : Wed, 11 Apr 2029, 10:14 PM</t>
  </si>
  <si>
    <t>End Time : Fri, 13 Apr 2029, 12:42 AM</t>
  </si>
  <si>
    <t>Start Time : Fri, 13 Apr 2029, 12:42 AM</t>
  </si>
  <si>
    <t>End Time : Sat, 14 Apr 2029, 03:10 AM</t>
  </si>
  <si>
    <t>Start Time : Sat, 14 Apr 2029, 03:10 AM</t>
  </si>
  <si>
    <t>End Time : Sun, 15 Apr 2029, 05:33 AM</t>
  </si>
  <si>
    <t>Start Time : Sun, 15 Apr 2029, 05:33 AM</t>
  </si>
  <si>
    <t>End Time : Mon, 16 Apr 2029, 07:47 AM</t>
  </si>
  <si>
    <t>Start Time : Mon, 16 Apr 2029, 07:47 AM</t>
  </si>
  <si>
    <t>End Time : Tue, 17 Apr 2029, 09:49 AM</t>
  </si>
  <si>
    <t>Start Time : Tue, 17 Apr 2029, 09:49 AM</t>
  </si>
  <si>
    <t>End Time : Wed, 18 Apr 2029, 11:31 AM</t>
  </si>
  <si>
    <t>Start Time : Wed, 18 Apr 2029, 11:31 AM</t>
  </si>
  <si>
    <t>End Time : Thu, 19 Apr 2029, 12:47 PM</t>
  </si>
  <si>
    <t>Start Time : Thu, 19 Apr 2029, 12:47 PM</t>
  </si>
  <si>
    <t>End Time : Fri, 20 Apr 2029, 01:30 PM</t>
  </si>
  <si>
    <t>Start Time : Fri, 20 Apr 2029, 01:30 PM</t>
  </si>
  <si>
    <t>End Time : Sat, 21 Apr 2029, 01:34 PM</t>
  </si>
  <si>
    <t>Start Time : Sat, 21 Apr 2029, 01:34 PM</t>
  </si>
  <si>
    <t>End Time : Sun, 22 Apr 2029, 12:54 PM</t>
  </si>
  <si>
    <t>Start Time : Sun, 22 Apr 2029, 12:54 PM</t>
  </si>
  <si>
    <t>End Time : Mon, 23 Apr 2029, 11:30 AM</t>
  </si>
  <si>
    <t>Start Time : Mon, 23 Apr 2029, 11:30 AM</t>
  </si>
  <si>
    <t>End Time : Tue, 24 Apr 2029, 09:23 AM</t>
  </si>
  <si>
    <t>Start Time : Tue, 24 Apr 2029, 09:23 AM</t>
  </si>
  <si>
    <t>End Time : Wed, 25 Apr 2029, 06:37 AM</t>
  </si>
  <si>
    <t>Start Time : Wed, 25 Apr 2029, 06:37 AM</t>
  </si>
  <si>
    <t>End Time : Thu, 26 Apr 2029, 03:21 AM</t>
  </si>
  <si>
    <t>Start Time : Thu, 26 Apr 2029, 03:21 AM</t>
  </si>
  <si>
    <t>End Time : Thu, 26 Apr 2029, 11:44 PM</t>
  </si>
  <si>
    <t>Start Time : Thu, 26 Apr 2029, 11:44 PM</t>
  </si>
  <si>
    <t>End Time : Fri, 27 Apr 2029, 07:55 PM</t>
  </si>
  <si>
    <t>Start Time : Fri, 27 Apr 2029, 07:55 PM</t>
  </si>
  <si>
    <t>End Time : Sat, 28 Apr 2029, 04:06 PM</t>
  </si>
  <si>
    <t>Start Time : Sat, 28 Apr 2029, 04:06 PM</t>
  </si>
  <si>
    <t>End Time : Sun, 29 Apr 2029, 12:28 PM</t>
  </si>
  <si>
    <t>Start Time : Sun, 29 Apr 2029, 12:28 PM</t>
  </si>
  <si>
    <t>End Time : Mon, 30 Apr 2029, 09:12 AM</t>
  </si>
  <si>
    <t>Start Time : Mon, 30 Apr 2029, 09:12 AM</t>
  </si>
  <si>
    <t>End Time : Tue, 01 May 2029, 06:26 AM</t>
  </si>
  <si>
    <t>Start Time : Tue, 01 May 2029, 06:26 AM</t>
  </si>
  <si>
    <t>End Time : Wed, 02 May 2029, 04:21 AM</t>
  </si>
  <si>
    <t>Start Time : Wed, 02 May 2029, 04:21 AM</t>
  </si>
  <si>
    <t>End Time : Thu, 03 May 2029, 03:02 AM</t>
  </si>
  <si>
    <t>Start Time : Thu, 03 May 2029, 03:02 AM</t>
  </si>
  <si>
    <t>End Time : Fri, 04 May 2029, 02:32 AM</t>
  </si>
  <si>
    <t>Start Time : Fri, 04 May 2029, 02:32 AM</t>
  </si>
  <si>
    <t>End Time : Sat, 05 May 2029, 02:51 AM</t>
  </si>
  <si>
    <t>Start Time : Sat, 05 May 2029, 02:51 AM</t>
  </si>
  <si>
    <t>End Time : Sun, 06 May 2029, 03:54 AM</t>
  </si>
  <si>
    <t>Start Time : Sun, 06 May 2029, 03:54 AM</t>
  </si>
  <si>
    <t>End Time : Mon, 07 May 2029, 05:34 AM</t>
  </si>
  <si>
    <t>Start Time : Mon, 07 May 2029, 05:34 AM</t>
  </si>
  <si>
    <t>End Time : Tue, 08 May 2029, 07:40 AM</t>
  </si>
  <si>
    <t>Start Time : Tue, 08 May 2029, 07:40 AM</t>
  </si>
  <si>
    <t>End Time : Wed, 09 May 2029, 10:02 AM</t>
  </si>
  <si>
    <t>Start Time : Wed, 09 May 2029, 10:02 AM</t>
  </si>
  <si>
    <t>End Time : Thu, 10 May 2029, 12:30 PM</t>
  </si>
  <si>
    <t>Start Time : Thu, 10 May 2029, 12:30 PM</t>
  </si>
  <si>
    <t>End Time : Fri, 11 May 2029, 02:54 PM</t>
  </si>
  <si>
    <t>Start Time : Fri, 11 May 2029, 02:54 PM</t>
  </si>
  <si>
    <t>End Time : Sat, 12 May 2029, 05:10 PM</t>
  </si>
  <si>
    <t>Start Time : Sat, 12 May 2029, 05:10 PM</t>
  </si>
  <si>
    <t>End Time : Sun, 13 May 2029, 07:12 PM</t>
  </si>
  <si>
    <t>Start Time : Sun, 13 May 2029, 07:12 PM</t>
  </si>
  <si>
    <t>End Time : Mon, 14 May 2029, 08:56 PM</t>
  </si>
  <si>
    <t>Start Time : Mon, 14 May 2029, 08:56 PM</t>
  </si>
  <si>
    <t>End Time : Tue, 15 May 2029, 10:20 PM</t>
  </si>
  <si>
    <t>Start Time : Tue, 15 May 2029, 10:20 PM</t>
  </si>
  <si>
    <t>End Time : Wed, 16 May 2029, 11:20 PM</t>
  </si>
  <si>
    <t>Start Time : Wed, 16 May 2029, 11:20 PM</t>
  </si>
  <si>
    <t>End Time : Thu, 17 May 2029, 11:54 PM</t>
  </si>
  <si>
    <t>Start Time : Thu, 17 May 2029, 11:54 PM</t>
  </si>
  <si>
    <t>End Time : Fri, 18 May 2029, 11:59 PM</t>
  </si>
  <si>
    <t>Start Time : Fri, 18 May 2029, 11:59 PM</t>
  </si>
  <si>
    <t>End Time : Sat, 19 May 2029, 11:31 PM</t>
  </si>
  <si>
    <t>Start Time : Sat, 19 May 2029, 11:31 PM</t>
  </si>
  <si>
    <t>End Time : Sun, 20 May 2029, 10:29 PM</t>
  </si>
  <si>
    <t>Start Time : Sun, 20 May 2029, 10:29 PM</t>
  </si>
  <si>
    <t>End Time : Mon, 21 May 2029, 08:54 PM</t>
  </si>
  <si>
    <t>Start Time : Mon, 21 May 2029, 08:54 PM</t>
  </si>
  <si>
    <t>End Time : Tue, 22 May 2029, 06:45 PM</t>
  </si>
  <si>
    <t>Start Time : Tue, 22 May 2029, 06:45 PM</t>
  </si>
  <si>
    <t>End Time : Wed, 23 May 2029, 04:09 PM</t>
  </si>
  <si>
    <t>Start Time : Wed, 23 May 2029, 04:09 PM</t>
  </si>
  <si>
    <t>End Time : Thu, 24 May 2029, 01:10 PM</t>
  </si>
  <si>
    <t>Start Time : Thu, 24 May 2029, 01:10 PM</t>
  </si>
  <si>
    <t>End Time : Fri, 25 May 2029, 09:56 AM</t>
  </si>
  <si>
    <t>Start Time : Fri, 25 May 2029, 09:56 AM</t>
  </si>
  <si>
    <t>End Time : Sat, 26 May 2029, 06:34 AM</t>
  </si>
  <si>
    <t>Start Time : Sat, 26 May 2029, 06:34 AM</t>
  </si>
  <si>
    <t>End Time : Sun, 27 May 2029, 03:15 AM</t>
  </si>
  <si>
    <t>Start Time : Sun, 27 May 2029, 03:15 AM</t>
  </si>
  <si>
    <t>End Time : Mon, 28 May 2029, 12:07 AM</t>
  </si>
  <si>
    <t>Start Time : Mon, 28 May 2029, 12:07 AM</t>
  </si>
  <si>
    <t>End Time : Mon, 28 May 2029, 09:20 PM</t>
  </si>
  <si>
    <t>Start Time : Mon, 28 May 2029, 09:20 PM</t>
  </si>
  <si>
    <t>End Time : Tue, 29 May 2029, 07:02 PM</t>
  </si>
  <si>
    <t>Start Time : Tue, 29 May 2029, 07:02 PM</t>
  </si>
  <si>
    <t>End Time : Wed, 30 May 2029, 05:21 PM</t>
  </si>
  <si>
    <t>Start Time : Wed, 30 May 2029, 05:21 PM</t>
  </si>
  <si>
    <t>End Time : Thu, 31 May 2029, 04:23 PM</t>
  </si>
  <si>
    <t>Start Time : Thu, 31 May 2029, 04:23 PM</t>
  </si>
  <si>
    <t>End Time : Fri, 01 Jun 2029, 04:10 PM</t>
  </si>
  <si>
    <t>Start Time : Fri, 01 Jun 2029, 04:10 PM</t>
  </si>
  <si>
    <t>End Time : Sat, 02 Jun 2029, 04:43 PM</t>
  </si>
  <si>
    <t>Start Time : Sat, 02 Jun 2029, 04:43 PM</t>
  </si>
  <si>
    <t>End Time : Sun, 03 Jun 2029, 05:58 PM</t>
  </si>
  <si>
    <t>Start Time : Sun, 03 Jun 2029, 05:58 PM</t>
  </si>
  <si>
    <t>End Time : Mon, 04 Jun 2029, 07:46 PM</t>
  </si>
  <si>
    <t>Start Time : Mon, 04 Jun 2029, 07:46 PM</t>
  </si>
  <si>
    <t>End Time : Tue, 05 Jun 2029, 09:58 PM</t>
  </si>
  <si>
    <t>Start Time : Tue, 05 Jun 2029, 09:58 PM</t>
  </si>
  <si>
    <t>End Time : Thu, 07 Jun 2029, 12:21 AM</t>
  </si>
  <si>
    <t>Start Time : Thu, 07 Jun 2029, 12:21 AM</t>
  </si>
  <si>
    <t>End Time : Fri, 08 Jun 2029, 02:43 AM</t>
  </si>
  <si>
    <t>Start Time : Fri, 08 Jun 2029, 02:43 AM</t>
  </si>
  <si>
    <t>End Time : Sat, 09 Jun 2029, 04:55 AM</t>
  </si>
  <si>
    <t>Start Time : Sat, 09 Jun 2029, 04:55 AM</t>
  </si>
  <si>
    <t>End Time : Sun, 10 Jun 2029, 06:48 AM</t>
  </si>
  <si>
    <t>Start Time : Sun, 10 Jun 2029, 06:48 AM</t>
  </si>
  <si>
    <t>End Time : Mon, 11 Jun 2029, 08:17 AM</t>
  </si>
  <si>
    <t>Start Time : Mon, 11 Jun 2029, 08:17 AM</t>
  </si>
  <si>
    <t>End Time : Tue, 12 Jun 2029, 09:20 AM</t>
  </si>
  <si>
    <t>Start Time : Tue, 12 Jun 2029, 09:20 AM</t>
  </si>
  <si>
    <t>End Time : Wed, 13 Jun 2029, 09:55 AM</t>
  </si>
  <si>
    <t>Start Time : Wed, 13 Jun 2029, 09:55 AM</t>
  </si>
  <si>
    <t>End Time : Thu, 14 Jun 2029, 10:03 AM</t>
  </si>
  <si>
    <t>Start Time : Thu, 14 Jun 2029, 10:03 AM</t>
  </si>
  <si>
    <t>End Time : Fri, 15 Jun 2029, 09:44 AM</t>
  </si>
  <si>
    <t>Start Time : Fri, 15 Jun 2029, 09:44 AM</t>
  </si>
  <si>
    <t>End Time : Sat, 16 Jun 2029, 08:59 AM</t>
  </si>
  <si>
    <t>Start Time : Sat, 16 Jun 2029, 08:59 AM</t>
  </si>
  <si>
    <t>End Time : Sun, 17 Jun 2029, 07:50 AM</t>
  </si>
  <si>
    <t>Start Time : Sun, 17 Jun 2029, 07:50 AM</t>
  </si>
  <si>
    <t>End Time : Mon, 18 Jun 2029, 06:19 AM</t>
  </si>
  <si>
    <t>Start Time : Mon, 18 Jun 2029, 06:19 AM</t>
  </si>
  <si>
    <t>End Time : Tue, 19 Jun 2029, 04:27 AM</t>
  </si>
  <si>
    <t>Start Time : Tue, 19 Jun 2029, 04:27 AM</t>
  </si>
  <si>
    <t>End Time : Wed, 20 Jun 2029, 02:16 AM</t>
  </si>
  <si>
    <t>Start Time : Wed, 20 Jun 2029, 02:16 AM</t>
  </si>
  <si>
    <t>End Time : Wed, 20 Jun 2029, 11:51 PM</t>
  </si>
  <si>
    <t>Start Time : Wed, 20 Jun 2029, 11:51 PM</t>
  </si>
  <si>
    <t>End Time : Thu, 21 Jun 2029, 09:16 PM</t>
  </si>
  <si>
    <t>Start Time : Thu, 21 Jun 2029, 09:16 PM</t>
  </si>
  <si>
    <t>End Time : Fri, 22 Jun 2029, 06:34 PM</t>
  </si>
  <si>
    <t>Start Time : Fri, 22 Jun 2029, 06:34 PM</t>
  </si>
  <si>
    <t>End Time : Sat, 23 Jun 2029, 03:52 PM</t>
  </si>
  <si>
    <t>Start Time : Sat, 23 Jun 2029, 03:52 PM</t>
  </si>
  <si>
    <t>End Time : Sun, 24 Jun 2029, 01:17 PM</t>
  </si>
  <si>
    <t>Start Time : Sun, 24 Jun 2029, 01:17 PM</t>
  </si>
  <si>
    <t>End Time : Mon, 25 Jun 2029, 10:54 AM</t>
  </si>
  <si>
    <t>Start Time : Mon, 25 Jun 2029, 10:55 AM</t>
  </si>
  <si>
    <t>End Time : Tue, 26 Jun 2029, 08:52 AM</t>
  </si>
  <si>
    <t>Start Time : Tue, 26 Jun 2029, 08:52 AM</t>
  </si>
  <si>
    <t>End Time : Wed, 27 Jun 2029, 07:16 AM</t>
  </si>
  <si>
    <t>Start Time : Wed, 27 Jun 2029, 07:16 AM</t>
  </si>
  <si>
    <t>End Time : Thu, 28 Jun 2029, 06:12 AM</t>
  </si>
  <si>
    <t>Start Time : Thu, 28 Jun 2029, 06:12 AM</t>
  </si>
  <si>
    <t>End Time : Fri, 29 Jun 2029, 05:46 AM</t>
  </si>
  <si>
    <t>Start Time : Fri, 29 Jun 2029, 05:46 AM</t>
  </si>
  <si>
    <t>End Time : Sat, 30 Jun 2029, 05:59 AM</t>
  </si>
  <si>
    <t>Start Time : Sat, 30 Jun 2029, 05:59 AM</t>
  </si>
  <si>
    <t>End Time : Sun, 01 Jul 2029, 06:53 AM</t>
  </si>
  <si>
    <t>Start Time : Sun, 01 Jul 2029, 06:53 AM</t>
  </si>
  <si>
    <t>End Time : Mon, 02 Jul 2029, 08:22 AM</t>
  </si>
  <si>
    <t>Start Time : Mon, 02 Jul 2029, 08:22 AM</t>
  </si>
  <si>
    <t>End Time : Tue, 03 Jul 2029, 10:20 AM</t>
  </si>
  <si>
    <t>Start Time : Tue, 03 Jul 2029, 10:20 AM</t>
  </si>
  <si>
    <t>End Time : Wed, 04 Jul 2029, 12:36 PM</t>
  </si>
  <si>
    <t>Start Time : Wed, 04 Jul 2029, 12:36 PM</t>
  </si>
  <si>
    <t>End Time : Thu, 05 Jul 2029, 02:58 PM</t>
  </si>
  <si>
    <t>Start Time : Thu, 05 Jul 2029, 02:58 PM</t>
  </si>
  <si>
    <t>End Time : Fri, 06 Jul 2029, 05:11 PM</t>
  </si>
  <si>
    <t>Start Time : Fri, 06 Jul 2029, 05:11 PM</t>
  </si>
  <si>
    <t>End Time : Sat, 07 Jul 2029, 07:05 PM</t>
  </si>
  <si>
    <t>Start Time : Sat, 07 Jul 2029, 07:05 PM</t>
  </si>
  <si>
    <t>End Time : Sun, 08 Jul 2029, 08:31 PM</t>
  </si>
  <si>
    <t>Start Time : Sun, 08 Jul 2029, 08:31 PM</t>
  </si>
  <si>
    <t>End Time : Mon, 09 Jul 2029, 09:23 PM</t>
  </si>
  <si>
    <t>Start Time : Mon, 09 Jul 2029, 09:23 PM</t>
  </si>
  <si>
    <t>End Time : Tue, 10 Jul 2029, 09:39 PM</t>
  </si>
  <si>
    <t>Start Time : Tue, 10 Jul 2029, 09:39 PM</t>
  </si>
  <si>
    <t>End Time : Wed, 11 Jul 2029, 09:21 PM</t>
  </si>
  <si>
    <t>Start Time : Wed, 11 Jul 2029, 09:21 PM</t>
  </si>
  <si>
    <t>End Time : Thu, 12 Jul 2029, 08:30 PM</t>
  </si>
  <si>
    <t>Start Time : Thu, 12 Jul 2029, 08:30 PM</t>
  </si>
  <si>
    <t>End Time : Fri, 13 Jul 2029, 07:13 PM</t>
  </si>
  <si>
    <t>Start Time : Fri, 13 Jul 2029, 07:13 PM</t>
  </si>
  <si>
    <t>End Time : Sat, 14 Jul 2029, 05:33 PM</t>
  </si>
  <si>
    <t>Start Time : Sat, 14 Jul 2029, 05:33 PM</t>
  </si>
  <si>
    <t>End Time : Sun, 15 Jul 2029, 03:36 PM</t>
  </si>
  <si>
    <t>Start Time : Sun, 15 Jul 2029, 03:36 PM</t>
  </si>
  <si>
    <t>End Time : Mon, 16 Jul 2029, 01:28 PM</t>
  </si>
  <si>
    <t>Start Time : Mon, 16 Jul 2029, 01:28 PM</t>
  </si>
  <si>
    <t>End Time : Tue, 17 Jul 2029, 11:12 AM</t>
  </si>
  <si>
    <t>Start Time : Tue, 17 Jul 2029, 11:12 AM</t>
  </si>
  <si>
    <t>End Time : Wed, 18 Jul 2029, 08:53 AM</t>
  </si>
  <si>
    <t>Start Time : Wed, 18 Jul 2029, 08:53 AM</t>
  </si>
  <si>
    <t>End Time : Thu, 19 Jul 2029, 06:35 AM</t>
  </si>
  <si>
    <t>Start Time : Thu, 19 Jul 2029, 06:35 AM</t>
  </si>
  <si>
    <t>End Time : Fri, 20 Jul 2029, 04:20 AM</t>
  </si>
  <si>
    <t>Start Time : Fri, 20 Jul 2029, 04:20 AM</t>
  </si>
  <si>
    <t>End Time : Sat, 21 Jul 2029, 02:13 AM</t>
  </si>
  <si>
    <t>Start Time : Sat, 21 Jul 2029, 02:13 AM</t>
  </si>
  <si>
    <t>End Time : Sun, 22 Jul 2029, 12:14 AM</t>
  </si>
  <si>
    <t>Start Time : Sun, 22 Jul 2029, 12:14 AM</t>
  </si>
  <si>
    <t>End Time : Sun, 22 Jul 2029, 10:29 PM</t>
  </si>
  <si>
    <t>Start Time : Sun, 22 Jul 2029, 10:29 PM</t>
  </si>
  <si>
    <t>End Time : Mon, 23 Jul 2029, 09:00 PM</t>
  </si>
  <si>
    <t>Start Time : Mon, 23 Jul 2029, 09:00 PM</t>
  </si>
  <si>
    <t>End Time : Tue, 24 Jul 2029, 07:50 PM</t>
  </si>
  <si>
    <t>Start Time : Tue, 24 Jul 2029, 07:50 PM</t>
  </si>
  <si>
    <t>End Time : Wed, 25 Jul 2029, 07:05 PM</t>
  </si>
  <si>
    <t>Start Time : Wed, 25 Jul 2029, 07:05 PM</t>
  </si>
  <si>
    <t>End Time : Thu, 26 Jul 2029, 06:48 PM</t>
  </si>
  <si>
    <t>Start Time : Thu, 26 Jul 2029, 06:48 PM</t>
  </si>
  <si>
    <t>End Time : Fri, 27 Jul 2029, 07:02 PM</t>
  </si>
  <si>
    <t>Start Time : Fri, 27 Jul 2029, 07:02 PM</t>
  </si>
  <si>
    <t>End Time : Sat, 28 Jul 2029, 07:50 PM</t>
  </si>
  <si>
    <t>Start Time : Sat, 28 Jul 2029, 07:50 PM</t>
  </si>
  <si>
    <t>End Time : Sun, 29 Jul 2029, 09:10 PM</t>
  </si>
  <si>
    <t>Start Time : Sun, 29 Jul 2029, 09:10 PM</t>
  </si>
  <si>
    <t>End Time : Mon, 30 Jul 2029, 11:00 PM</t>
  </si>
  <si>
    <t>Start Time : Mon, 30 Jul 2029, 11:00 PM</t>
  </si>
  <si>
    <t>End Time : Wed, 01 Aug 2029, 01:11 AM</t>
  </si>
  <si>
    <t>Start Time : Wed, 01 Aug 2029, 01:11 AM</t>
  </si>
  <si>
    <t>End Time : Thu, 02 Aug 2029, 03:33 AM</t>
  </si>
  <si>
    <t>Start Time : Thu, 02 Aug 2029, 03:33 AM</t>
  </si>
  <si>
    <t>End Time : Fri, 03 Aug 2029, 05:54 AM</t>
  </si>
  <si>
    <t>Start Time : Fri, 03 Aug 2029, 05:54 AM</t>
  </si>
  <si>
    <t>End Time : Sat, 04 Aug 2029, 07:58 AM</t>
  </si>
  <si>
    <t>Start Time : Sat, 04 Aug 2029, 07:58 AM</t>
  </si>
  <si>
    <t>End Time : Sun, 05 Aug 2029, 09:34 AM</t>
  </si>
  <si>
    <t>Start Time : Sun, 05 Aug 2029, 09:34 AM</t>
  </si>
  <si>
    <t>End Time : Mon, 06 Aug 2029, 10:33 AM</t>
  </si>
  <si>
    <t>Start Time : Mon, 06 Aug 2029, 10:33 AM</t>
  </si>
  <si>
    <t>End Time : Tue, 07 Aug 2029, 10:48 AM</t>
  </si>
  <si>
    <t>Start Time : Tue, 07 Aug 2029, 10:48 AM</t>
  </si>
  <si>
    <t>End Time : Wed, 08 Aug 2029, 10:20 AM</t>
  </si>
  <si>
    <t>Start Time : Wed, 08 Aug 2029, 10:20 AM</t>
  </si>
  <si>
    <t>End Time : Thu, 09 Aug 2029, 09:10 AM</t>
  </si>
  <si>
    <t>Start Time : Thu, 09 Aug 2029, 09:10 AM</t>
  </si>
  <si>
    <t>End Time : Fri, 10 Aug 2029, 07:25 AM</t>
  </si>
  <si>
    <t>Start Time : Fri, 10 Aug 2029, 07:25 AM</t>
  </si>
  <si>
    <t>End Time : Sat, 11 Aug 2029, 05:12 AM</t>
  </si>
  <si>
    <t>Start Time : Sat, 11 Aug 2029, 05:12 AM</t>
  </si>
  <si>
    <t>End Time : Sun, 12 Aug 2029, 02:39 AM</t>
  </si>
  <si>
    <t>Start Time : Sun, 12 Aug 2029, 02:39 AM</t>
  </si>
  <si>
    <t>End Time : Sun, 12 Aug 2029, 11:54 PM</t>
  </si>
  <si>
    <t>Start Time : Sun, 12 Aug 2029, 11:54 PM</t>
  </si>
  <si>
    <t>End Time : Mon, 13 Aug 2029, 09:05 PM</t>
  </si>
  <si>
    <t>Start Time : Mon, 13 Aug 2029, 09:05 PM</t>
  </si>
  <si>
    <t>End Time : Tue, 14 Aug 2029, 06:21 PM</t>
  </si>
  <si>
    <t>Start Time : Tue, 14 Aug 2029, 06:21 PM</t>
  </si>
  <si>
    <t>End Time : Wed, 15 Aug 2029, 03:47 PM</t>
  </si>
  <si>
    <t>Start Time : Wed, 15 Aug 2029, 03:47 PM</t>
  </si>
  <si>
    <t>End Time : Thu, 16 Aug 2029, 01:28 PM</t>
  </si>
  <si>
    <t>Start Time : Thu, 16 Aug 2029, 01:28 PM</t>
  </si>
  <si>
    <t>End Time : Fri, 17 Aug 2029, 11:27 AM</t>
  </si>
  <si>
    <t>Start Time : Fri, 17 Aug 2029, 11:27 AM</t>
  </si>
  <si>
    <t>End Time : Sat, 18 Aug 2029, 09:46 AM</t>
  </si>
  <si>
    <t>Start Time : Sat, 18 Aug 2029, 09:46 AM</t>
  </si>
  <si>
    <t>End Time : Sun, 19 Aug 2029, 08:27 AM</t>
  </si>
  <si>
    <t>Start Time : Sun, 19 Aug 2029, 08:27 AM</t>
  </si>
  <si>
    <t>End Time : Mon, 20 Aug 2029, 07:29 AM</t>
  </si>
  <si>
    <t>Start Time : Mon, 20 Aug 2029, 07:29 AM</t>
  </si>
  <si>
    <t>End Time : Tue, 21 Aug 2029, 06:53 AM</t>
  </si>
  <si>
    <t>Start Time : Tue, 21 Aug 2029, 06:53 AM</t>
  </si>
  <si>
    <t>End Time : Wed, 22 Aug 2029, 06:39 AM</t>
  </si>
  <si>
    <t>Start Time : Wed, 22 Aug 2029, 06:39 AM</t>
  </si>
  <si>
    <t>End Time : Thu, 23 Aug 2029, 06:48 AM</t>
  </si>
  <si>
    <t>Start Time : Thu, 23 Aug 2029, 06:48 AM</t>
  </si>
  <si>
    <t>End Time : Fri, 24 Aug 2029, 07:21 AM</t>
  </si>
  <si>
    <t>Start Time : Fri, 24 Aug 2029, 07:21 AM</t>
  </si>
  <si>
    <t>End Time : Sat, 25 Aug 2029, 08:19 AM</t>
  </si>
  <si>
    <t>Start Time : Sat, 25 Aug 2029, 08:19 AM</t>
  </si>
  <si>
    <t>End Time : Sun, 26 Aug 2029, 09:44 AM</t>
  </si>
  <si>
    <t>Start Time : Sun, 26 Aug 2029, 09:44 AM</t>
  </si>
  <si>
    <t>End Time : Mon, 27 Aug 2029, 11:35 AM</t>
  </si>
  <si>
    <t>Start Time : Mon, 27 Aug 2029, 11:35 AM</t>
  </si>
  <si>
    <t>End Time : Tue, 28 Aug 2029, 01:46 PM</t>
  </si>
  <si>
    <t>Start Time : Tue, 28 Aug 2029, 01:46 PM</t>
  </si>
  <si>
    <t>End Time : Wed, 29 Aug 2029, 04:12 PM</t>
  </si>
  <si>
    <t>Start Time : Wed, 29 Aug 2029, 04:12 PM</t>
  </si>
  <si>
    <t>End Time : Thu, 30 Aug 2029, 06:41 PM</t>
  </si>
  <si>
    <t>Start Time : Thu, 30 Aug 2029, 06:41 PM</t>
  </si>
  <si>
    <t>End Time : Fri, 31 Aug 2029, 09:01 PM</t>
  </si>
  <si>
    <t>Start Time : Fri, 31 Aug 2029, 09:01 PM</t>
  </si>
  <si>
    <t>End Time : Sat, 01 Sep 2029, 10:57 PM</t>
  </si>
  <si>
    <t>Start Time : Sat, 01 Sep 2029, 10:57 PM</t>
  </si>
  <si>
    <t>End Time : Mon, 03 Sep 2029, 12:16 AM</t>
  </si>
  <si>
    <t>Start Time : Mon, 03 Sep 2029, 12:17 AM</t>
  </si>
  <si>
    <t>End Time : Tue, 04 Sep 2029, 12:51 AM</t>
  </si>
  <si>
    <t>Start Time : Tue, 04 Sep 2029, 12:51 AM</t>
  </si>
  <si>
    <t>End Time : Wed, 05 Sep 2029, 12:36 AM</t>
  </si>
  <si>
    <t>Start Time : Wed, 05 Sep 2029, 12:36 AM</t>
  </si>
  <si>
    <t>End Time : Wed, 05 Sep 2029, 11:31 PM</t>
  </si>
  <si>
    <t>Start Time : Wed, 05 Sep 2029, 11:31 PM</t>
  </si>
  <si>
    <t>End Time : Thu, 06 Sep 2029, 09:41 PM</t>
  </si>
  <si>
    <t>Start Time : Thu, 06 Sep 2029, 09:41 PM</t>
  </si>
  <si>
    <t>End Time : Fri, 07 Sep 2029, 07:12 PM</t>
  </si>
  <si>
    <t>Start Time : Fri, 07 Sep 2029, 07:12 PM</t>
  </si>
  <si>
    <t>End Time : Sat, 08 Sep 2029, 04:14 PM</t>
  </si>
  <si>
    <t>Start Time : Sat, 08 Sep 2029, 04:14 PM</t>
  </si>
  <si>
    <t>End Time : Sun, 09 Sep 2029, 12:57 PM</t>
  </si>
  <si>
    <t>Start Time : Sun, 09 Sep 2029, 12:57 PM</t>
  </si>
  <si>
    <t>End Time : Mon, 10 Sep 2029, 09:32 AM</t>
  </si>
  <si>
    <t>Start Time : Mon, 10 Sep 2029, 09:32 AM</t>
  </si>
  <si>
    <t>End Time : Tue, 11 Sep 2029, 06:09 AM</t>
  </si>
  <si>
    <t>Start Time : Tue, 11 Sep 2029, 06:09 AM</t>
  </si>
  <si>
    <t>End Time : Wed, 12 Sep 2029, 02:57 AM</t>
  </si>
  <si>
    <t>Start Time : Wed, 12 Sep 2029, 02:57 AM</t>
  </si>
  <si>
    <t>End Time : Thu, 13 Sep 2029, 12:05 AM</t>
  </si>
  <si>
    <t>Start Time : Thu, 13 Sep 2029, 12:05 AM</t>
  </si>
  <si>
    <t>End Time : Thu, 13 Sep 2029, 09:39 PM</t>
  </si>
  <si>
    <t>Start Time : Thu, 13 Sep 2029, 09:39 PM</t>
  </si>
  <si>
    <t>End Time : Fri, 14 Sep 2029, 07:44 PM</t>
  </si>
  <si>
    <t>Start Time : Fri, 14 Sep 2029, 07:44 PM</t>
  </si>
  <si>
    <t>End Time : Sat, 15 Sep 2029, 06:22 PM</t>
  </si>
  <si>
    <t>Start Time : Sat, 15 Sep 2029, 06:22 PM</t>
  </si>
  <si>
    <t>End Time : Sun, 16 Sep 2029, 05:32 PM</t>
  </si>
  <si>
    <t>Start Time : Sun, 16 Sep 2029, 05:32 PM</t>
  </si>
  <si>
    <t>End Time : Mon, 17 Sep 2029, 05:13 PM</t>
  </si>
  <si>
    <t>Start Time : Mon, 17 Sep 2029, 05:13 PM</t>
  </si>
  <si>
    <t>End Time : Tue, 18 Sep 2029, 05:23 PM</t>
  </si>
  <si>
    <t>Start Time : Tue, 18 Sep 2029, 05:23 PM</t>
  </si>
  <si>
    <t>End Time : Wed, 19 Sep 2029, 05:58 PM</t>
  </si>
  <si>
    <t>Start Time : Wed, 19 Sep 2029, 05:58 PM</t>
  </si>
  <si>
    <t>End Time : Thu, 20 Sep 2029, 06:57 PM</t>
  </si>
  <si>
    <t>Start Time : Thu, 20 Sep 2029, 06:57 PM</t>
  </si>
  <si>
    <t>End Time : Fri, 21 Sep 2029, 08:18 PM</t>
  </si>
  <si>
    <t>Start Time : Fri, 21 Sep 2029, 08:18 PM</t>
  </si>
  <si>
    <t>End Time : Sat, 22 Sep 2029, 09:59 PM</t>
  </si>
  <si>
    <t>Start Time : Sat, 22 Sep 2029, 09:59 PM</t>
  </si>
  <si>
    <t>End Time : Sun, 23 Sep 2029, 11:59 PM</t>
  </si>
  <si>
    <t>Start Time : Sun, 23 Sep 2029, 11:59 PM</t>
  </si>
  <si>
    <t>End Time : Tue, 25 Sep 2029, 02:16 AM</t>
  </si>
  <si>
    <t>Start Time : Tue, 25 Sep 2029, 02:16 AM</t>
  </si>
  <si>
    <t>End Time : Wed, 26 Sep 2029, 04:45 AM</t>
  </si>
  <si>
    <t>Start Time : Wed, 26 Sep 2029, 04:45 AM</t>
  </si>
  <si>
    <t>End Time : Thu, 27 Sep 2029, 07:20 AM</t>
  </si>
  <si>
    <t>Start Time : Thu, 27 Sep 2029, 07:20 AM</t>
  </si>
  <si>
    <t>End Time : Fri, 28 Sep 2029, 09:50 AM</t>
  </si>
  <si>
    <t>Start Time : Fri, 28 Sep 2029, 09:50 AM</t>
  </si>
  <si>
    <t>End Time : Sat, 29 Sep 2029, 12:04 PM</t>
  </si>
  <si>
    <t>Start Time : Sat, 29 Sep 2029, 12:04 PM</t>
  </si>
  <si>
    <t>End Time : Sun, 30 Sep 2029, 01:49 PM</t>
  </si>
  <si>
    <t>Start Time : Sun, 30 Sep 2029, 01:49 PM</t>
  </si>
  <si>
    <t>End Time : Mon, 01 Oct 2029, 02:53 PM</t>
  </si>
  <si>
    <t>Start Time : Mon, 01 Oct 2029, 02:53 PM</t>
  </si>
  <si>
    <t>End Time : Tue, 02 Oct 2029, 03:08 PM</t>
  </si>
  <si>
    <t>Start Time : Tue, 02 Oct 2029, 03:08 PM</t>
  </si>
  <si>
    <t>End Time : Wed, 03 Oct 2029, 02:30 PM</t>
  </si>
  <si>
    <t>Start Time : Wed, 03 Oct 2029, 02:30 PM</t>
  </si>
  <si>
    <t>End Time : Thu, 04 Oct 2029, 01:01 PM</t>
  </si>
  <si>
    <t>Start Time : Thu, 04 Oct 2029, 01:01 PM</t>
  </si>
  <si>
    <t>End Time : Fri, 05 Oct 2029, 10:45 AM</t>
  </si>
  <si>
    <t>Start Time : Fri, 05 Oct 2029, 10:45 AM</t>
  </si>
  <si>
    <t>End Time : Sat, 06 Oct 2029, 07:51 AM</t>
  </si>
  <si>
    <t>Start Time : Sat, 06 Oct 2029, 07:51 AM</t>
  </si>
  <si>
    <t>End Time : Sun, 07 Oct 2029, 04:26 AM</t>
  </si>
  <si>
    <t>Start Time : Sun, 07 Oct 2029, 04:26 AM</t>
  </si>
  <si>
    <t>End Time : Mon, 08 Oct 2029, 12:44 AM</t>
  </si>
  <si>
    <t>Start Time : Mon, 08 Oct 2029, 12:44 AM</t>
  </si>
  <si>
    <t>End Time : Mon, 08 Oct 2029, 08:55 PM</t>
  </si>
  <si>
    <t>Start Time : Mon, 08 Oct 2029, 08:55 PM</t>
  </si>
  <si>
    <t>End Time : Tue, 09 Oct 2029, 05:10 PM</t>
  </si>
  <si>
    <t>Start Time : Tue, 09 Oct 2029, 05:10 PM</t>
  </si>
  <si>
    <t>End Time : Wed, 10 Oct 2029, 01:41 PM</t>
  </si>
  <si>
    <t>Start Time : Wed, 10 Oct 2029, 01:41 PM</t>
  </si>
  <si>
    <t>End Time : Thu, 11 Oct 2029, 10:36 AM</t>
  </si>
  <si>
    <t>Start Time : Thu, 11 Oct 2029, 10:36 AM</t>
  </si>
  <si>
    <t>End Time : Fri, 12 Oct 2029, 08:04 AM</t>
  </si>
  <si>
    <t>Start Time : Fri, 12 Oct 2029, 08:04 AM</t>
  </si>
  <si>
    <t>End Time : Sat, 13 Oct 2029, 06:11 AM</t>
  </si>
  <si>
    <t>Start Time : Sat, 13 Oct 2029, 06:11 AM</t>
  </si>
  <si>
    <t>End Time : Sun, 14 Oct 2029, 04:59 AM</t>
  </si>
  <si>
    <t>Start Time : Sun, 14 Oct 2029, 04:59 AM</t>
  </si>
  <si>
    <t>End Time : Mon, 15 Oct 2029, 04:28 AM</t>
  </si>
  <si>
    <t>Start Time : Mon, 15 Oct 2029, 04:28 AM</t>
  </si>
  <si>
    <t>End Time : Tue, 16 Oct 2029, 04:38 AM</t>
  </si>
  <si>
    <t>Start Time : Tue, 16 Oct 2029, 04:38 AM</t>
  </si>
  <si>
    <t>End Time : Wed, 17 Oct 2029, 05:23 AM</t>
  </si>
  <si>
    <t>Start Time : Wed, 17 Oct 2029, 05:23 AM</t>
  </si>
  <si>
    <t>End Time : Thu, 18 Oct 2029, 06:38 AM</t>
  </si>
  <si>
    <t>Start Time : Thu, 18 Oct 2029, 06:38 AM</t>
  </si>
  <si>
    <t>End Time : Fri, 19 Oct 2029, 08:18 AM</t>
  </si>
  <si>
    <t>Start Time : Fri, 19 Oct 2029, 08:18 AM</t>
  </si>
  <si>
    <t>End Time : Sat, 20 Oct 2029, 10:17 AM</t>
  </si>
  <si>
    <t>Start Time : Sat, 20 Oct 2029, 10:17 AM</t>
  </si>
  <si>
    <t>End Time : Sun, 21 Oct 2029, 12:32 PM</t>
  </si>
  <si>
    <t>Start Time : Sun, 21 Oct 2029, 12:32 PM</t>
  </si>
  <si>
    <t>End Time : Mon, 22 Oct 2029, 02:57 PM</t>
  </si>
  <si>
    <t>Start Time : Mon, 22 Oct 2029, 02:57 PM</t>
  </si>
  <si>
    <t>End Time : Tue, 23 Oct 2029, 05:29 PM</t>
  </si>
  <si>
    <t>Start Time : Tue, 23 Oct 2029, 05:29 PM</t>
  </si>
  <si>
    <t>End Time : Wed, 24 Oct 2029, 08:04 PM</t>
  </si>
  <si>
    <t>Start Time : Wed, 24 Oct 2029, 08:04 PM</t>
  </si>
  <si>
    <t>End Time : Thu, 25 Oct 2029, 10:34 PM</t>
  </si>
  <si>
    <t>Start Time : Thu, 25 Oct 2029, 10:34 PM</t>
  </si>
  <si>
    <t>End Time : Sat, 27 Oct 2029, 12:52 AM</t>
  </si>
  <si>
    <t>Start Time : Sat, 27 Oct 2029, 12:52 AM</t>
  </si>
  <si>
    <t>End Time : Sun, 28 Oct 2029, 02:48 AM</t>
  </si>
  <si>
    <t>Start Time : Sun, 28 Oct 2029, 02:48 AM</t>
  </si>
  <si>
    <t>End Time : Mon, 29 Oct 2029, 04:13 AM</t>
  </si>
  <si>
    <t>Start Time : Mon, 29 Oct 2029, 04:13 AM</t>
  </si>
  <si>
    <t>End Time : Tue, 30 Oct 2029, 04:57 AM</t>
  </si>
  <si>
    <t>Start Time : Tue, 30 Oct 2029, 04:57 AM</t>
  </si>
  <si>
    <t>End Time : Wed, 31 Oct 2029, 04:54 AM</t>
  </si>
  <si>
    <t>Start Time : Wed, 31 Oct 2029, 04:54 AM</t>
  </si>
  <si>
    <t>End Time : Thu, 01 Nov 2029, 04:02 AM</t>
  </si>
  <si>
    <t>Start Time : Thu, 01 Nov 2029, 04:02 AM</t>
  </si>
  <si>
    <t>End Time : Fri, 02 Nov 2029, 02:22 AM</t>
  </si>
  <si>
    <t>Start Time : Fri, 02 Nov 2029, 02:22 AM</t>
  </si>
  <si>
    <t>End Time : Fri, 02 Nov 2029, 11:58 PM</t>
  </si>
  <si>
    <t>Start Time : Fri, 02 Nov 2029, 11:58 PM</t>
  </si>
  <si>
    <t>End Time : Sat, 03 Nov 2029, 08:58 PM</t>
  </si>
  <si>
    <t>Start Time : Sat, 03 Nov 2029, 08:58 PM</t>
  </si>
  <si>
    <t>End Time : Sun, 04 Nov 2029, 05:30 PM</t>
  </si>
  <si>
    <t>Start Time : Sun, 04 Nov 2029, 05:30 PM</t>
  </si>
  <si>
    <t>End Time : Mon, 05 Nov 2029, 01:45 PM</t>
  </si>
  <si>
    <t>Start Time : Mon, 05 Nov 2029, 01:45 PM</t>
  </si>
  <si>
    <t>End Time : Tue, 06 Nov 2029, 09:54 AM</t>
  </si>
  <si>
    <t>Start Time : Tue, 06 Nov 2029, 09:54 AM</t>
  </si>
  <si>
    <t>End Time : Wed, 07 Nov 2029, 06:08 AM</t>
  </si>
  <si>
    <t>Start Time : Wed, 07 Nov 2029, 06:08 AM</t>
  </si>
  <si>
    <t>End Time : Thu, 08 Nov 2029, 02:37 AM</t>
  </si>
  <si>
    <t>Start Time : Thu, 08 Nov 2029, 02:37 AM</t>
  </si>
  <si>
    <t>End Time : Thu, 08 Nov 2029, 11:33 PM</t>
  </si>
  <si>
    <t>Start Time : Thu, 08 Nov 2029, 11:33 PM</t>
  </si>
  <si>
    <t>End Time : Fri, 09 Nov 2029, 09:03 PM</t>
  </si>
  <si>
    <t>Start Time : Fri, 09 Nov 2029, 09:03 PM</t>
  </si>
  <si>
    <t>End Time : Sat, 10 Nov 2029, 07:14 PM</t>
  </si>
  <si>
    <t>Start Time : Sat, 10 Nov 2029, 07:14 PM</t>
  </si>
  <si>
    <t>End Time : Sun, 11 Nov 2029, 06:11 PM</t>
  </si>
  <si>
    <t>Start Time : Sun, 11 Nov 2029, 06:11 PM</t>
  </si>
  <si>
    <t>End Time : Mon, 12 Nov 2029, 05:55 PM</t>
  </si>
  <si>
    <t>Start Time : Mon, 12 Nov 2029, 05:55 PM</t>
  </si>
  <si>
    <t>End Time : Tue, 13 Nov 2029, 06:25 PM</t>
  </si>
  <si>
    <t>Start Time : Tue, 13 Nov 2029, 06:25 PM</t>
  </si>
  <si>
    <t>End Time : Wed, 14 Nov 2029, 07:35 PM</t>
  </si>
  <si>
    <t>Start Time : Wed, 14 Nov 2029, 07:35 PM</t>
  </si>
  <si>
    <t>End Time : Thu, 15 Nov 2029, 09:19 PM</t>
  </si>
  <si>
    <t>Start Time : Thu, 15 Nov 2029, 09:19 PM</t>
  </si>
  <si>
    <t>End Time : Fri, 16 Nov 2029, 11:28 PM</t>
  </si>
  <si>
    <t>Start Time : Fri, 16 Nov 2029, 11:28 PM</t>
  </si>
  <si>
    <t>End Time : Sun, 18 Nov 2029, 01:54 AM</t>
  </si>
  <si>
    <t>Start Time : Sun, 18 Nov 2029, 01:54 AM</t>
  </si>
  <si>
    <t>End Time : Mon, 19 Nov 2029, 04:27 AM</t>
  </si>
  <si>
    <t>Start Time : Mon, 19 Nov 2029, 04:27 AM</t>
  </si>
  <si>
    <t>End Time : Tue, 20 Nov 2029, 07:02 AM</t>
  </si>
  <si>
    <t>Start Time : Tue, 20 Nov 2029, 07:02 AM</t>
  </si>
  <si>
    <t>End Time : Wed, 21 Nov 2029, 09:32 AM</t>
  </si>
  <si>
    <t>Start Time : Wed, 21 Nov 2029, 09:32 AM</t>
  </si>
  <si>
    <t>End Time : Thu, 22 Nov 2029, 11:53 AM</t>
  </si>
  <si>
    <t>Start Time : Thu, 22 Nov 2029, 11:53 AM</t>
  </si>
  <si>
    <t>End Time : Fri, 23 Nov 2029, 01:59 PM</t>
  </si>
  <si>
    <t>Start Time : Fri, 23 Nov 2029, 01:59 PM</t>
  </si>
  <si>
    <t>End Time : Sat, 24 Nov 2029, 03:44 PM</t>
  </si>
  <si>
    <t>Start Time : Sat, 24 Nov 2029, 03:44 PM</t>
  </si>
  <si>
    <t>End Time : Sun, 25 Nov 2029, 05:05 PM</t>
  </si>
  <si>
    <t>Start Time : Sun, 25 Nov 2029, 05:05 PM</t>
  </si>
  <si>
    <t>End Time : Mon, 26 Nov 2029, 05:54 PM</t>
  </si>
  <si>
    <t>Start Time : Mon, 26 Nov 2029, 05:54 PM</t>
  </si>
  <si>
    <t>End Time : Tue, 27 Nov 2029, 06:08 PM</t>
  </si>
  <si>
    <t>Start Time : Tue, 27 Nov 2029, 06:09 PM</t>
  </si>
  <si>
    <t>End Time : Wed, 28 Nov 2029, 05:44 PM</t>
  </si>
  <si>
    <t>Start Time : Wed, 28 Nov 2029, 05:44 PM</t>
  </si>
  <si>
    <t>End Time : Thu, 29 Nov 2029, 04:40 PM</t>
  </si>
  <si>
    <t>Start Time : Thu, 29 Nov 2029, 04:40 PM</t>
  </si>
  <si>
    <t>End Time : Fri, 30 Nov 2029, 02:58 PM</t>
  </si>
  <si>
    <t>Start Time : Fri, 30 Nov 2029, 02:58 PM</t>
  </si>
  <si>
    <t>End Time : Sat, 01 Dec 2029, 12:40 PM</t>
  </si>
  <si>
    <t>Start Time : Sat, 01 Dec 2029, 12:40 PM</t>
  </si>
  <si>
    <t>End Time : Sun, 02 Dec 2029, 09:52 AM</t>
  </si>
  <si>
    <t>Start Time : Sun, 02 Dec 2029, 09:52 AM</t>
  </si>
  <si>
    <t>End Time : Mon, 03 Dec 2029, 06:41 AM</t>
  </si>
  <si>
    <t>Start Time : Mon, 03 Dec 2029, 06:41 AM</t>
  </si>
  <si>
    <t>End Time : Tue, 04 Dec 2029, 03:16 AM</t>
  </si>
  <si>
    <t>Start Time : Tue, 04 Dec 2029, 03:16 AM</t>
  </si>
  <si>
    <t>End Time : Tue, 04 Dec 2029, 11:47 PM</t>
  </si>
  <si>
    <t>Start Time : Tue, 04 Dec 2029, 11:47 PM</t>
  </si>
  <si>
    <t>End Time : Wed, 05 Dec 2029, 08:22 PM</t>
  </si>
  <si>
    <t>Start Time : Wed, 05 Dec 2029, 08:22 PM</t>
  </si>
  <si>
    <t>End Time : Thu, 06 Dec 2029, 05:11 PM</t>
  </si>
  <si>
    <t>Start Time : Thu, 06 Dec 2029, 05:11 PM</t>
  </si>
  <si>
    <t>End Time : Fri, 07 Dec 2029, 02:25 PM</t>
  </si>
  <si>
    <t>Start Time : Fri, 07 Dec 2029, 02:25 PM</t>
  </si>
  <si>
    <t>End Time : Sat, 08 Dec 2029, 12:11 PM</t>
  </si>
  <si>
    <t>Start Time : Sat, 08 Dec 2029, 12:11 PM</t>
  </si>
  <si>
    <t>End Time : Sun, 09 Dec 2029, 10:38 AM</t>
  </si>
  <si>
    <t>Start Time : Sun, 09 Dec 2029, 10:38 AM</t>
  </si>
  <si>
    <t>End Time : Mon, 10 Dec 2029, 09:50 AM</t>
  </si>
  <si>
    <t>Start Time : Mon, 10 Dec 2029, 09:50 AM</t>
  </si>
  <si>
    <t>End Time : Tue, 11 Dec 2029, 09:51 AM</t>
  </si>
  <si>
    <t>Start Time : Tue, 11 Dec 2029, 09:51 AM</t>
  </si>
  <si>
    <t>End Time : Wed, 12 Dec 2029, 10:39 AM</t>
  </si>
  <si>
    <t>Start Time : Wed, 12 Dec 2029, 10:39 AM</t>
  </si>
  <si>
    <t>End Time : Thu, 13 Dec 2029, 12:09 PM</t>
  </si>
  <si>
    <t>Start Time : Thu, 13 Dec 2029, 12:09 PM</t>
  </si>
  <si>
    <t>End Time : Fri, 14 Dec 2029, 02:13 PM</t>
  </si>
  <si>
    <t>Start Time : Fri, 14 Dec 2029, 02:13 PM</t>
  </si>
  <si>
    <t>End Time : Sat, 15 Dec 2029, 04:40 PM</t>
  </si>
  <si>
    <t>Start Time : Sat, 15 Dec 2029, 04:40 PM</t>
  </si>
  <si>
    <t>End Time : Sun, 16 Dec 2029, 07:18 PM</t>
  </si>
  <si>
    <t>Start Time : Sun, 16 Dec 2029, 07:18 PM</t>
  </si>
  <si>
    <t>End Time : Mon, 17 Dec 2029, 09:55 PM</t>
  </si>
  <si>
    <t>Start Time : Mon, 17 Dec 2029, 09:55 PM</t>
  </si>
  <si>
    <t>End Time : Wed, 19 Dec 2029, 12:21 AM</t>
  </si>
  <si>
    <t>Start Time : Wed, 19 Dec 2029, 12:21 AM</t>
  </si>
  <si>
    <t>End Time : Thu, 20 Dec 2029, 02:30 AM</t>
  </si>
  <si>
    <t>Start Time : Thu, 20 Dec 2029, 02:30 AM</t>
  </si>
  <si>
    <t>End Time : Fri, 21 Dec 2029, 04:16 AM</t>
  </si>
  <si>
    <t>Start Time : Fri, 21 Dec 2029, 04:16 AM</t>
  </si>
  <si>
    <t>End Time : Sat, 22 Dec 2029, 05:36 AM</t>
  </si>
  <si>
    <t>Start Time : Sat, 22 Dec 2029, 05:36 AM</t>
  </si>
  <si>
    <t>End Time : Sun, 23 Dec 2029, 06:29 AM</t>
  </si>
  <si>
    <t>Start Time : Sun, 23 Dec 2029, 06:30 AM</t>
  </si>
  <si>
    <t>End Time : Mon, 24 Dec 2029, 06:55 AM</t>
  </si>
  <si>
    <t>Start Time : Mon, 24 Dec 2029, 06:55 AM</t>
  </si>
  <si>
    <t>End Time : Tue, 25 Dec 2029, 06:54 AM</t>
  </si>
  <si>
    <t>Start Time : Tue, 25 Dec 2029, 06:54 AM</t>
  </si>
  <si>
    <t>End Time : Wed, 26 Dec 2029, 06:25 AM</t>
  </si>
  <si>
    <t>Start Time : Wed, 26 Dec 2029, 06:25 AM</t>
  </si>
  <si>
    <t>End Time : Thu, 27 Dec 2029, 05:29 AM</t>
  </si>
  <si>
    <t>Start Time : Thu, 27 Dec 2029, 05:29 AM</t>
  </si>
  <si>
    <t>End Time : Fri, 28 Dec 2029, 04:08 AM</t>
  </si>
  <si>
    <t>Start Time : Fri, 28 Dec 2029, 04:08 AM</t>
  </si>
  <si>
    <t>End Time : Sat, 29 Dec 2029, 02:23 AM</t>
  </si>
  <si>
    <t>Start Time : Sat, 29 Dec 2029, 02:23 AM</t>
  </si>
  <si>
    <t>End Time : Sun, 30 Dec 2029, 12:16 AM</t>
  </si>
  <si>
    <t>Start Time : Sun, 30 Dec 2029, 12:16 AM</t>
  </si>
  <si>
    <t>End Time : Sun, 30 Dec 2029, 09:51 PM</t>
  </si>
  <si>
    <t>Start Time : Sun, 30 Dec 2029, 09:51 PM</t>
  </si>
  <si>
    <t>End Time : Mon, 31 Dec 2029, 07:12 PM</t>
  </si>
  <si>
    <t>sunrise</t>
  </si>
  <si>
    <t>Start Time : Tue, 01 Jan 2030, 04:24 PM</t>
  </si>
  <si>
    <t>End Time : Wed, 02 Jan 2030, 01:34 PM</t>
  </si>
  <si>
    <t>Start Time : Wed, 02 Jan 2030, 01:34 PM</t>
  </si>
  <si>
    <t>End Time : Thu, 03 Jan 2030, 10:50 AM</t>
  </si>
  <si>
    <t>Start Time : Thu, 03 Jan 2030, 10:50 AM</t>
  </si>
  <si>
    <t>End Time : Fri, 04 Jan 2030, 08:19 AM</t>
  </si>
  <si>
    <t>Start Time : Fri, 04 Jan 2030, 08:19 AM</t>
  </si>
  <si>
    <t>End Time : Sat, 05 Jan 2030, 06:09 AM</t>
  </si>
  <si>
    <t>Start Time : Sat, 05 Jan 2030, 06:09 AM</t>
  </si>
  <si>
    <t>End Time : Sun, 06 Jan 2030, 04:29 AM</t>
  </si>
  <si>
    <t>Start Time : Sun, 06 Jan 2030, 04:29 AM</t>
  </si>
  <si>
    <t>End Time : Mon, 07 Jan 2030, 03:26 AM</t>
  </si>
  <si>
    <t>Start Time : Mon, 07 Jan 2030, 03:26 AM</t>
  </si>
  <si>
    <t>End Time : Tue, 08 Jan 2030, 03:05 AM</t>
  </si>
  <si>
    <t>Start Time : Tue, 08 Jan 2030, 03:05 AM</t>
  </si>
  <si>
    <t>End Time : Wed, 09 Jan 2030, 03:30 AM</t>
  </si>
  <si>
    <t>Start Time : Wed, 09 Jan 2030, 03:30 AM</t>
  </si>
  <si>
    <t>End Time : Thu, 10 Jan 2030, 04:40 AM</t>
  </si>
  <si>
    <t>Start Time : Thu, 10 Jan 2030, 04:40 AM</t>
  </si>
  <si>
    <t>End Time : Fri, 11 Jan 2030, 06:29 AM</t>
  </si>
  <si>
    <t>Start Time : Fri, 11 Jan 2030, 06:29 AM</t>
  </si>
  <si>
    <t>End Time : Sat, 12 Jan 2030, 08:48 AM</t>
  </si>
  <si>
    <t>Start Time : Sat, 12 Jan 2030, 08:48 AM</t>
  </si>
  <si>
    <t>End Time : Sun, 13 Jan 2030, 11:25 AM</t>
  </si>
  <si>
    <t>Start Time : Sun, 13 Jan 2030, 11:25 AM</t>
  </si>
  <si>
    <t>End Time : Mon, 14 Jan 2030, 02:03 PM</t>
  </si>
  <si>
    <t>Start Time : Mon, 14 Jan 2030, 02:03 PM</t>
  </si>
  <si>
    <t>End Time : Tue, 15 Jan 2030, 04:30 PM</t>
  </si>
  <si>
    <t>Start Time : Tue, 15 Jan 2030, 04:30 PM</t>
  </si>
  <si>
    <t>End Time : Wed, 16 Jan 2030, 06:33 PM</t>
  </si>
  <si>
    <t>Start Time : Wed, 16 Jan 2030, 06:33 PM</t>
  </si>
  <si>
    <t>End Time : Thu, 17 Jan 2030, 08:05 PM</t>
  </si>
  <si>
    <t>Start Time : Thu, 17 Jan 2030, 08:05 PM</t>
  </si>
  <si>
    <t>End Time : Fri, 18 Jan 2030, 09:02 PM</t>
  </si>
  <si>
    <t>Start Time : Fri, 18 Jan 2030, 09:02 PM</t>
  </si>
  <si>
    <t>End Time : Sat, 19 Jan 2030, 09:24 PM</t>
  </si>
  <si>
    <t>Start Time : Sat, 19 Jan 2030, 09:24 PM</t>
  </si>
  <si>
    <t>End Time : Sun, 20 Jan 2030, 09:12 PM</t>
  </si>
  <si>
    <t>Start Time : Sun, 20 Jan 2030, 09:13 PM</t>
  </si>
  <si>
    <t>End Time : Mon, 21 Jan 2030, 08:32 PM</t>
  </si>
  <si>
    <t>Start Time : Mon, 21 Jan 2030, 08:32 PM</t>
  </si>
  <si>
    <t>End Time : Tue, 22 Jan 2030, 07:28 PM</t>
  </si>
  <si>
    <t>Start Time : Tue, 22 Jan 2030, 07:28 PM</t>
  </si>
  <si>
    <t>End Time : Wed, 23 Jan 2030, 06:05 PM</t>
  </si>
  <si>
    <t>Start Time : Wed, 23 Jan 2030, 06:05 PM</t>
  </si>
  <si>
    <t>End Time : Thu, 24 Jan 2030, 04:28 PM</t>
  </si>
  <si>
    <t>Start Time : Thu, 24 Jan 2030, 04:28 PM</t>
  </si>
  <si>
    <t>End Time : Fri, 25 Jan 2030, 02:40 PM</t>
  </si>
  <si>
    <t>Start Time : Fri, 25 Jan 2030, 02:40 PM</t>
  </si>
  <si>
    <t>End Time : Sat, 26 Jan 2030, 12:44 PM</t>
  </si>
  <si>
    <t>Start Time : Sat, 26 Jan 2030, 12:44 PM</t>
  </si>
  <si>
    <t>End Time : Sun, 27 Jan 2030, 10:43 AM</t>
  </si>
  <si>
    <t>Start Time : Sun, 27 Jan 2030, 10:43 AM</t>
  </si>
  <si>
    <t>End Time : Mon, 28 Jan 2030, 08:38 AM</t>
  </si>
  <si>
    <t>Start Time : Mon, 28 Jan 2030, 08:38 AM</t>
  </si>
  <si>
    <t>End Time : Tue, 29 Jan 2030, 06:32 AM</t>
  </si>
  <si>
    <t>Start Time : Tue, 29 Jan 2030, 06:32 AM</t>
  </si>
  <si>
    <t>End Time : Wed, 30 Jan 2030, 04:27 AM</t>
  </si>
  <si>
    <t>Start Time : Wed, 30 Jan 2030, 04:27 AM</t>
  </si>
  <si>
    <t>End Time : Thu, 31 Jan 2030, 02:26 AM</t>
  </si>
  <si>
    <t>Start Time : Thu, 31 Jan 2030, 02:26 AM</t>
  </si>
  <si>
    <t>End Time : Fri, 01 Feb 2030, 12:34 AM</t>
  </si>
  <si>
    <t>Start Time : Mon, 31 Dec 2029, 07:12 PM</t>
  </si>
  <si>
    <t>End Time : Tue, 01 Jan 2030, 04:24 PM</t>
  </si>
  <si>
    <t>Start Time : Fri, 01 Feb 2030, 12:34 AM</t>
  </si>
  <si>
    <t>End Time : Fri, 01 Feb 2030, 10:56 PM</t>
  </si>
  <si>
    <t>Start Time : Fri, 01 Feb 2030, 10:56 PM</t>
  </si>
  <si>
    <t>End Time : Sat, 02 Feb 2030, 09:37 PM</t>
  </si>
  <si>
    <t>Start Time : Sat, 02 Feb 2030, 09:37 PM</t>
  </si>
  <si>
    <t>End Time : Sun, 03 Feb 2030, 08:45 PM</t>
  </si>
  <si>
    <t>Start Time : Sun, 03 Feb 2030, 08:45 PM</t>
  </si>
  <si>
    <t>End Time : Mon, 04 Feb 2030, 08:25 PM</t>
  </si>
  <si>
    <t>Start Time : Mon, 04 Feb 2030, 08:25 PM</t>
  </si>
  <si>
    <t>End Time : Tue, 05 Feb 2030, 08:43 PM</t>
  </si>
  <si>
    <t>Start Time : Tue, 05 Feb 2030, 08:43 PM</t>
  </si>
  <si>
    <t>End Time : Wed, 06 Feb 2030, 09:41 PM</t>
  </si>
  <si>
    <t>Start Time : Wed, 06 Feb 2030, 09:41 PM</t>
  </si>
  <si>
    <t>End Time : Thu, 07 Feb 2030, 11:18 PM</t>
  </si>
  <si>
    <t>Start Time : Thu, 07 Feb 2030, 11:18 PM</t>
  </si>
  <si>
    <t>End Time : Sat, 09 Feb 2030, 01:27 AM</t>
  </si>
  <si>
    <t>Start Time : Sat, 09 Feb 2030, 01:27 AM</t>
  </si>
  <si>
    <t>End Time : Sun, 10 Feb 2030, 03:59 AM</t>
  </si>
  <si>
    <t>Start Time : Sun, 10 Feb 2030, 03:59 AM</t>
  </si>
  <si>
    <t>End Time : Mon, 11 Feb 2030, 06:39 AM</t>
  </si>
  <si>
    <t>Start Time : Mon, 11 Feb 2030, 06:39 AM</t>
  </si>
  <si>
    <t>End Time : Tue, 12 Feb 2030, 09:10 AM</t>
  </si>
  <si>
    <t>Start Time : Tue, 12 Feb 2030, 09:10 AM</t>
  </si>
  <si>
    <t>End Time : Wed, 13 Feb 2030, 11:17 AM</t>
  </si>
  <si>
    <t>Start Time : Wed, 13 Feb 2030, 11:17 AM</t>
  </si>
  <si>
    <t>End Time : Thu, 14 Feb 2030, 12:49 PM</t>
  </si>
  <si>
    <t>Start Time : Thu, 14 Feb 2030, 12:49 PM</t>
  </si>
  <si>
    <t>End Time : Fri, 15 Feb 2030, 01:38 PM</t>
  </si>
  <si>
    <t>Start Time : Fri, 15 Feb 2030, 01:38 PM</t>
  </si>
  <si>
    <t>End Time : Sat, 16 Feb 2030, 01:43 PM</t>
  </si>
  <si>
    <t>Start Time : Sat, 16 Feb 2030, 01:43 PM</t>
  </si>
  <si>
    <t>End Time : Sun, 17 Feb 2030, 01:04 PM</t>
  </si>
  <si>
    <t>Start Time : Sun, 17 Feb 2030, 01:05 PM</t>
  </si>
  <si>
    <t>End Time : Mon, 18 Feb 2030, 11:49 AM</t>
  </si>
  <si>
    <t>Start Time : Mon, 18 Feb 2030, 11:49 AM</t>
  </si>
  <si>
    <t>End Time : Tue, 19 Feb 2030, 10:04 AM</t>
  </si>
  <si>
    <t>Start Time : Tue, 19 Feb 2030, 10:04 AM</t>
  </si>
  <si>
    <t>End Time : Wed, 20 Feb 2030, 07:58 AM</t>
  </si>
  <si>
    <t>Start Time : Wed, 20 Feb 2030, 07:58 AM</t>
  </si>
  <si>
    <t>End Time : Thu, 21 Feb 2030, 05:39 AM</t>
  </si>
  <si>
    <t>Start Time : Thu, 21 Feb 2030, 05:39 AM</t>
  </si>
  <si>
    <t>End Time : Fri, 22 Feb 2030, 03:14 AM</t>
  </si>
  <si>
    <t>Start Time : Fri, 22 Feb 2030, 03:14 AM</t>
  </si>
  <si>
    <t>End Time : Sat, 23 Feb 2030, 12:51 AM</t>
  </si>
  <si>
    <t>Start Time : Sat, 23 Feb 2030, 12:51 AM</t>
  </si>
  <si>
    <t>End Time : Sat, 23 Feb 2030, 10:34 PM</t>
  </si>
  <si>
    <t>Start Time : Sat, 23 Feb 2030, 10:34 PM</t>
  </si>
  <si>
    <t>End Time : Sun, 24 Feb 2030, 08:26 PM</t>
  </si>
  <si>
    <t>Start Time : Sun, 24 Feb 2030, 08:26 PM</t>
  </si>
  <si>
    <t>End Time : Mon, 25 Feb 2030, 06:31 PM</t>
  </si>
  <si>
    <t>Start Time : Mon, 25 Feb 2030, 06:31 PM</t>
  </si>
  <si>
    <t>End Time : Tue, 26 Feb 2030, 04:49 PM</t>
  </si>
  <si>
    <t>Start Time : Tue, 26 Feb 2030, 04:49 PM</t>
  </si>
  <si>
    <t>End Time : Wed, 27 Feb 2030, 03:20 PM</t>
  </si>
  <si>
    <t>Start Time : Wed, 27 Feb 2030, 03:20 PM</t>
  </si>
  <si>
    <t>End Time : Thu, 28 Feb 2030, 02:05 PM</t>
  </si>
  <si>
    <t>Start Time : Thu, 28 Feb 2030, 02:05 PM</t>
  </si>
  <si>
    <t>End Time : Fri, 01 Mar 2030, 01:05 PM</t>
  </si>
  <si>
    <t>Start Time : Fri, 01 Mar 2030, 01:05 PM</t>
  </si>
  <si>
    <t>End Time : Sat, 02 Mar 2030, 12:23 PM</t>
  </si>
  <si>
    <t>Start Time : Sat, 02 Mar 2030, 12:23 PM</t>
  </si>
  <si>
    <t>End Time : Sun, 03 Mar 2030, 12:01 PM</t>
  </si>
  <si>
    <t>Start Time : Sun, 03 Mar 2030, 12:01 PM</t>
  </si>
  <si>
    <t>End Time : Mon, 04 Mar 2030, 12:04 PM</t>
  </si>
  <si>
    <t>Start Time : Mon, 04 Mar 2030, 12:04 PM</t>
  </si>
  <si>
    <t>End Time : Tue, 05 Mar 2030, 12:36 PM</t>
  </si>
  <si>
    <t>Start Time : Tue, 05 Mar 2030, 12:36 PM</t>
  </si>
  <si>
    <t>End Time : Wed, 06 Mar 2030, 01:39 PM</t>
  </si>
  <si>
    <t>Start Time : Wed, 06 Mar 2030, 01:39 PM</t>
  </si>
  <si>
    <t>End Time : Thu, 07 Mar 2030, 03:14 PM</t>
  </si>
  <si>
    <t>Start Time : Thu, 07 Mar 2030, 03:14 PM</t>
  </si>
  <si>
    <t>End Time : Fri, 08 Mar 2030, 05:19 PM</t>
  </si>
  <si>
    <t>Start Time : Fri, 08 Mar 2030, 05:19 PM</t>
  </si>
  <si>
    <t>End Time : Sat, 09 Mar 2030, 07:48 PM</t>
  </si>
  <si>
    <t>Start Time : Sat, 09 Mar 2030, 07:48 PM</t>
  </si>
  <si>
    <t>End Time : Sun, 10 Mar 2030, 10:28 PM</t>
  </si>
  <si>
    <t>Start Time : Sun, 10 Mar 2030, 10:28 PM</t>
  </si>
  <si>
    <t>End Time : Tue, 12 Mar 2030, 01:05 AM</t>
  </si>
  <si>
    <t>Start Time : Tue, 12 Mar 2030, 01:05 AM</t>
  </si>
  <si>
    <t>End Time : Wed, 13 Mar 2030, 03:23 AM</t>
  </si>
  <si>
    <t>Start Time : Wed, 13 Mar 2030, 03:23 AM</t>
  </si>
  <si>
    <t>End Time : Thu, 14 Mar 2030, 05:07 AM</t>
  </si>
  <si>
    <t>Start Time : Thu, 14 Mar 2030, 05:07 AM</t>
  </si>
  <si>
    <t>End Time : Fri, 15 Mar 2030, 06:07 AM</t>
  </si>
  <si>
    <t>Start Time : Fri, 15 Mar 2030, 06:07 AM</t>
  </si>
  <si>
    <t>End Time : Sat, 16 Mar 2030, 06:17 AM</t>
  </si>
  <si>
    <t>Start Time : Sat, 16 Mar 2030, 06:17 AM</t>
  </si>
  <si>
    <t>End Time : Sun, 17 Mar 2030, 05:36 AM</t>
  </si>
  <si>
    <t>Start Time : Sun, 17 Mar 2030, 05:36 AM</t>
  </si>
  <si>
    <t>End Time : Mon, 18 Mar 2030, 04:09 AM</t>
  </si>
  <si>
    <t>Start Time : Mon, 18 Mar 2030, 04:09 AM</t>
  </si>
  <si>
    <t>End Time : Tue, 19 Mar 2030, 02:03 AM</t>
  </si>
  <si>
    <t>Start Time : Tue, 19 Mar 2030, 02:03 AM</t>
  </si>
  <si>
    <t>End Time : Tue, 19 Mar 2030, 11:26 PM</t>
  </si>
  <si>
    <t>Start Time : Tue, 19 Mar 2030, 11:26 PM</t>
  </si>
  <si>
    <t>End Time : Wed, 20 Mar 2030, 08:29 PM</t>
  </si>
  <si>
    <t>Start Time : Wed, 20 Mar 2030, 08:29 PM</t>
  </si>
  <si>
    <t>End Time : Thu, 21 Mar 2030, 05:22 PM</t>
  </si>
  <si>
    <t>Start Time : Thu, 21 Mar 2030, 05:22 PM</t>
  </si>
  <si>
    <t>End Time : Fri, 22 Mar 2030, 02:15 PM</t>
  </si>
  <si>
    <t>Start Time : Fri, 22 Mar 2030, 02:15 PM</t>
  </si>
  <si>
    <t>End Time : Sat, 23 Mar 2030, 11:16 AM</t>
  </si>
  <si>
    <t>Start Time : Sat, 23 Mar 2030, 11:16 AM</t>
  </si>
  <si>
    <t>End Time : Sun, 24 Mar 2030, 08:32 AM</t>
  </si>
  <si>
    <t>Start Time : Sun, 24 Mar 2030, 08:32 AM</t>
  </si>
  <si>
    <t>End Time : Mon, 25 Mar 2030, 06:09 AM</t>
  </si>
  <si>
    <t>Start Time : Mon, 25 Mar 2030, 06:09 AM</t>
  </si>
  <si>
    <t>End Time : Tue, 26 Mar 2030, 04:11 AM</t>
  </si>
  <si>
    <t>Start Time : Tue, 26 Mar 2030, 04:11 AM</t>
  </si>
  <si>
    <t>End Time : Wed, 27 Mar 2030, 02:38 AM</t>
  </si>
  <si>
    <t>Start Time : Wed, 27 Mar 2030, 02:38 AM</t>
  </si>
  <si>
    <t>End Time : Thu, 28 Mar 2030, 01:31 AM</t>
  </si>
  <si>
    <t>Start Time : Thu, 28 Mar 2030, 01:31 AM</t>
  </si>
  <si>
    <t>End Time : Fri, 29 Mar 2030, 12:50 AM</t>
  </si>
  <si>
    <t>Start Time : Fri, 29 Mar 2030, 12:50 AM</t>
  </si>
  <si>
    <t>End Time : Sat, 30 Mar 2030, 12:34 AM</t>
  </si>
  <si>
    <t>Start Time : Sat, 30 Mar 2030, 12:34 AM</t>
  </si>
  <si>
    <t>End Time : Sun, 31 Mar 2030, 12:42 AM</t>
  </si>
  <si>
    <t>Start Time : Sun, 31 Mar 2030, 12:42 AM</t>
  </si>
  <si>
    <t>End Time : Mon, 01 Apr 2030, 01:14 AM</t>
  </si>
  <si>
    <t>Start Time : Mon, 01 Apr 2030, 01:14 AM</t>
  </si>
  <si>
    <t>End Time : Tue, 02 Apr 2030, 02:11 AM</t>
  </si>
  <si>
    <t>Start Time : Tue, 02 Apr 2030, 02:11 AM</t>
  </si>
  <si>
    <t>End Time : Wed, 03 Apr 2030, 03:32 AM</t>
  </si>
  <si>
    <t>Start Time : Wed, 03 Apr 2030, 03:32 AM</t>
  </si>
  <si>
    <t>End Time : Thu, 04 Apr 2030, 05:18 AM</t>
  </si>
  <si>
    <t>Start Time : Thu, 04 Apr 2030, 05:18 AM</t>
  </si>
  <si>
    <t>End Time : Fri, 05 Apr 2030, 07:27 AM</t>
  </si>
  <si>
    <t>Start Time : Fri, 05 Apr 2030, 07:27 AM</t>
  </si>
  <si>
    <t>End Time : Sat, 06 Apr 2030, 09:55 AM</t>
  </si>
  <si>
    <t>Start Time : Sat, 06 Apr 2030, 09:55 AM</t>
  </si>
  <si>
    <t>End Time : Sun, 07 Apr 2030, 12:35 PM</t>
  </si>
  <si>
    <t>Start Time : Sun, 07 Apr 2030, 12:35 PM</t>
  </si>
  <si>
    <t>End Time : Mon, 08 Apr 2030, 03:14 PM</t>
  </si>
  <si>
    <t>Start Time : Mon, 08 Apr 2030, 03:14 PM</t>
  </si>
  <si>
    <t>End Time : Tue, 09 Apr 2030, 05:41 PM</t>
  </si>
  <si>
    <t>Start Time : Tue, 09 Apr 2030, 05:41 PM</t>
  </si>
  <si>
    <t>End Time : Wed, 10 Apr 2030, 07:41 PM</t>
  </si>
  <si>
    <t>Start Time : Wed, 10 Apr 2030, 07:41 PM</t>
  </si>
  <si>
    <t>End Time : Thu, 11 Apr 2030, 09:01 PM</t>
  </si>
  <si>
    <t>Start Time : Thu, 11 Apr 2030, 09:01 PM</t>
  </si>
  <si>
    <t>End Time : Fri, 12 Apr 2030, 09:33 PM</t>
  </si>
  <si>
    <t>Start Time : Fri, 12 Apr 2030, 09:33 PM</t>
  </si>
  <si>
    <t>End Time : Sat, 13 Apr 2030, 09:14 PM</t>
  </si>
  <si>
    <t>Start Time : Sat, 13 Apr 2030, 09:14 PM</t>
  </si>
  <si>
    <t>End Time : Sun, 14 Apr 2030, 08:02 PM</t>
  </si>
  <si>
    <t>Start Time : Sun, 14 Apr 2030, 08:02 PM</t>
  </si>
  <si>
    <t>End Time : Mon, 15 Apr 2030, 06:04 PM</t>
  </si>
  <si>
    <t>Start Time : Mon, 15 Apr 2030, 06:04 PM</t>
  </si>
  <si>
    <t>End Time : Tue, 16 Apr 2030, 03:26 PM</t>
  </si>
  <si>
    <t>Start Time : Tue, 16 Apr 2030, 03:26 PM</t>
  </si>
  <si>
    <t>End Time : Wed, 17 Apr 2030, 12:18 PM</t>
  </si>
  <si>
    <t>Start Time : Wed, 17 Apr 2030, 12:18 PM</t>
  </si>
  <si>
    <t>End Time : Thu, 18 Apr 2030, 08:49 AM</t>
  </si>
  <si>
    <t>Start Time : Thu, 18 Apr 2030, 08:49 AM</t>
  </si>
  <si>
    <t>End Time : Fri, 19 Apr 2030, 05:12 AM</t>
  </si>
  <si>
    <t>Start Time : Fri, 19 Apr 2030, 05:12 AM</t>
  </si>
  <si>
    <t>End Time : Sat, 20 Apr 2030, 01:36 AM</t>
  </si>
  <si>
    <t>Start Time : Sat, 20 Apr 2030, 01:36 AM</t>
  </si>
  <si>
    <t>End Time : Sat, 20 Apr 2030, 10:10 PM</t>
  </si>
  <si>
    <t>Start Time : Sat, 20 Apr 2030, 10:10 PM</t>
  </si>
  <si>
    <t>End Time : Sun, 21 Apr 2030, 07:03 PM</t>
  </si>
  <si>
    <t>Start Time : Sun, 21 Apr 2030, 07:03 PM</t>
  </si>
  <si>
    <t>End Time : Mon, 22 Apr 2030, 04:23 PM</t>
  </si>
  <si>
    <t>Start Time : Mon, 22 Apr 2030, 04:23 PM</t>
  </si>
  <si>
    <t>End Time : Tue, 23 Apr 2030, 02:14 PM</t>
  </si>
  <si>
    <t>Start Time : Tue, 23 Apr 2030, 02:14 PM</t>
  </si>
  <si>
    <t>End Time : Wed, 24 Apr 2030, 12:41 PM</t>
  </si>
  <si>
    <t>Start Time : Wed, 24 Apr 2030, 12:41 PM</t>
  </si>
  <si>
    <t>End Time : Thu, 25 Apr 2030, 11:45 AM</t>
  </si>
  <si>
    <t>Start Time : Thu, 25 Apr 2030, 11:45 AM</t>
  </si>
  <si>
    <t>End Time : Fri, 26 Apr 2030, 11:25 AM</t>
  </si>
  <si>
    <t>Start Time : Fri, 26 Apr 2030, 11:25 AM</t>
  </si>
  <si>
    <t>End Time : Sat, 27 Apr 2030, 11:40 AM</t>
  </si>
  <si>
    <t>Start Time : Sat, 27 Apr 2030, 11:40 AM</t>
  </si>
  <si>
    <t>End Time : Sun, 28 Apr 2030, 12:27 PM</t>
  </si>
  <si>
    <t>Start Time : Sun, 28 Apr 2030, 12:27 PM</t>
  </si>
  <si>
    <t>End Time : Mon, 29 Apr 2030, 01:42 PM</t>
  </si>
  <si>
    <t>Start Time : Mon, 29 Apr 2030, 01:42 PM</t>
  </si>
  <si>
    <t>End Time : Tue, 30 Apr 2030, 03:22 PM</t>
  </si>
  <si>
    <t>Start Time : Tue, 30 Apr 2030, 03:22 PM</t>
  </si>
  <si>
    <t>End Time : Wed, 01 May 2030, 05:23 PM</t>
  </si>
  <si>
    <t>Start Time : Wed, 01 May 2030, 05:23 PM</t>
  </si>
  <si>
    <t>End Time : Thu, 02 May 2030, 07:42 PM</t>
  </si>
  <si>
    <t>Start Time : Thu, 02 May 2030, 07:42 PM</t>
  </si>
  <si>
    <t>End Time : Fri, 03 May 2030, 10:13 PM</t>
  </si>
  <si>
    <t>Start Time : Fri, 03 May 2030, 10:13 PM</t>
  </si>
  <si>
    <t>End Time : Sun, 05 May 2030, 12:50 AM</t>
  </si>
  <si>
    <t>Start Time : Sun, 05 May 2030, 12:50 AM</t>
  </si>
  <si>
    <t>End Time : Mon, 06 May 2030, 03:27 AM</t>
  </si>
  <si>
    <t>Start Time : Mon, 06 May 2030, 03:27 AM</t>
  </si>
  <si>
    <t>End Time : Tue, 07 May 2030, 05:53 AM</t>
  </si>
  <si>
    <t>Start Time : Tue, 07 May 2030, 05:53 AM</t>
  </si>
  <si>
    <t>End Time : Wed, 08 May 2030, 08:00 AM</t>
  </si>
  <si>
    <t>Start Time : Wed, 08 May 2030, 08:00 AM</t>
  </si>
  <si>
    <t>End Time : Thu, 09 May 2030, 09:35 AM</t>
  </si>
  <si>
    <t>Start Time : Thu, 09 May 2030, 09:35 AM</t>
  </si>
  <si>
    <t>End Time : Fri, 10 May 2030, 10:30 AM</t>
  </si>
  <si>
    <t>Start Time : Fri, 10 May 2030, 10:30 AM</t>
  </si>
  <si>
    <t>End Time : Sat, 11 May 2030, 10:40 AM</t>
  </si>
  <si>
    <t>Start Time : Sat, 11 May 2030, 10:40 AM</t>
  </si>
  <si>
    <t>End Time : Sun, 12 May 2030, 10:00 AM</t>
  </si>
  <si>
    <t>Start Time : Sun, 12 May 2030, 10:00 AM</t>
  </si>
  <si>
    <t>End Time : Mon, 13 May 2030, 08:33 AM</t>
  </si>
  <si>
    <t>Start Time : Mon, 13 May 2030, 08:33 AM</t>
  </si>
  <si>
    <t>End Time : Tue, 14 May 2030, 06:21 AM</t>
  </si>
  <si>
    <t>Start Time : Tue, 14 May 2030, 06:21 AM</t>
  </si>
  <si>
    <t>End Time : Wed, 15 May 2030, 03:32 AM</t>
  </si>
  <si>
    <t>Start Time : Wed, 15 May 2030, 03:32 AM</t>
  </si>
  <si>
    <t>End Time : Thu, 16 May 2030, 12:14 AM</t>
  </si>
  <si>
    <t>Start Time : Thu, 16 May 2030, 12:14 AM</t>
  </si>
  <si>
    <t>End Time : Thu, 16 May 2030, 08:36 PM</t>
  </si>
  <si>
    <t>Start Time : Thu, 16 May 2030, 08:36 PM</t>
  </si>
  <si>
    <t>End Time : Fri, 17 May 2030, 04:49 PM</t>
  </si>
  <si>
    <t>Start Time : Fri, 17 May 2030, 04:49 PM</t>
  </si>
  <si>
    <t>End Time : Sat, 18 May 2030, 01:01 PM</t>
  </si>
  <si>
    <t>Start Time : Sat, 18 May 2030, 01:01 PM</t>
  </si>
  <si>
    <t>End Time : Sun, 19 May 2030, 09:24 AM</t>
  </si>
  <si>
    <t>Start Time : Sun, 19 May 2030, 09:24 AM</t>
  </si>
  <si>
    <t>End Time : Mon, 20 May 2030, 06:06 AM</t>
  </si>
  <si>
    <t>Start Time : Mon, 20 May 2030, 06:06 AM</t>
  </si>
  <si>
    <t>End Time : Tue, 21 May 2030, 03:16 AM</t>
  </si>
  <si>
    <t>Start Time : Tue, 21 May 2030, 03:16 AM</t>
  </si>
  <si>
    <t>End Time : Wed, 22 May 2030, 01:01 AM</t>
  </si>
  <si>
    <t>Start Time : Wed, 22 May 2030, 01:01 AM</t>
  </si>
  <si>
    <t>End Time : Wed, 22 May 2030, 11:26 PM</t>
  </si>
  <si>
    <t>Start Time : Wed, 22 May 2030, 11:26 PM</t>
  </si>
  <si>
    <t>End Time : Thu, 23 May 2030, 10:36 PM</t>
  </si>
  <si>
    <t>Start Time : Thu, 23 May 2030, 10:36 PM</t>
  </si>
  <si>
    <t>End Time : Fri, 24 May 2030, 10:29 PM</t>
  </si>
  <si>
    <t>Start Time : Fri, 24 May 2030, 10:29 PM</t>
  </si>
  <si>
    <t>End Time : Sat, 25 May 2030, 11:05 PM</t>
  </si>
  <si>
    <t>Start Time : Sat, 25 May 2030, 11:05 PM</t>
  </si>
  <si>
    <t>End Time : Mon, 27 May 2030, 12:19 AM</t>
  </si>
  <si>
    <t>Start Time : Mon, 27 May 2030, 12:19 AM</t>
  </si>
  <si>
    <t>End Time : Tue, 28 May 2030, 02:05 AM</t>
  </si>
  <si>
    <t>Start Time : Tue, 28 May 2030, 02:05 AM</t>
  </si>
  <si>
    <t>End Time : Wed, 29 May 2030, 04:15 AM</t>
  </si>
  <si>
    <t>Start Time : Wed, 29 May 2030, 04:15 AM</t>
  </si>
  <si>
    <t>End Time : Thu, 30 May 2030, 06:41 AM</t>
  </si>
  <si>
    <t>Start Time : Thu, 30 May 2030, 06:41 AM</t>
  </si>
  <si>
    <t>End Time : Fri, 31 May 2030, 09:15 AM</t>
  </si>
  <si>
    <t>Start Time : Fri, 31 May 2030, 09:15 AM</t>
  </si>
  <si>
    <t>End Time : Sat, 01 Jun 2030, 11:51 AM</t>
  </si>
  <si>
    <t>Start Time : Sat, 01 Jun 2030, 11:51 AM</t>
  </si>
  <si>
    <t>End Time : Sun, 02 Jun 2030, 02:20 PM</t>
  </si>
  <si>
    <t>Start Time : Sun, 02 Jun 2030, 02:20 PM</t>
  </si>
  <si>
    <t>End Time : Mon, 03 Jun 2030, 04:38 PM</t>
  </si>
  <si>
    <t>Start Time : Mon, 03 Jun 2030, 04:38 PM</t>
  </si>
  <si>
    <t>End Time : Tue, 04 Jun 2030, 06:36 PM</t>
  </si>
  <si>
    <t>Start Time : Tue, 04 Jun 2030, 06:36 PM</t>
  </si>
  <si>
    <t>End Time : Wed, 05 Jun 2030, 08:10 PM</t>
  </si>
  <si>
    <t>Start Time : Wed, 05 Jun 2030, 08:10 PM</t>
  </si>
  <si>
    <t>End Time : Thu, 06 Jun 2030, 09:12 PM</t>
  </si>
  <si>
    <t>Start Time : Thu, 06 Jun 2030, 09:13 PM</t>
  </si>
  <si>
    <t>End Time : Fri, 07 Jun 2030, 09:39 PM</t>
  </si>
  <si>
    <t>Start Time : Fri, 07 Jun 2030, 09:39 PM</t>
  </si>
  <si>
    <t>End Time : Sat, 08 Jun 2030, 09:27 PM</t>
  </si>
  <si>
    <t>Start Time : Sat, 08 Jun 2030, 09:27 PM</t>
  </si>
  <si>
    <t>End Time : Sun, 09 Jun 2030, 08:33 PM</t>
  </si>
  <si>
    <t>Start Time : Sun, 09 Jun 2030, 08:33 PM</t>
  </si>
  <si>
    <t>End Time : Mon, 10 Jun 2030, 07:00 PM</t>
  </si>
  <si>
    <t>Start Time : Mon, 10 Jun 2030, 07:00 PM</t>
  </si>
  <si>
    <t>End Time : Tue, 11 Jun 2030, 04:49 PM</t>
  </si>
  <si>
    <t>Start Time : Tue, 11 Jun 2030, 04:49 PM</t>
  </si>
  <si>
    <t>End Time : Wed, 12 Jun 2030, 02:06 PM</t>
  </si>
  <si>
    <t>Start Time : Wed, 12 Jun 2030, 02:06 PM</t>
  </si>
  <si>
    <t>End Time : Thu, 13 Jun 2030, 10:56 AM</t>
  </si>
  <si>
    <t>Start Time : Thu, 13 Jun 2030, 10:56 AM</t>
  </si>
  <si>
    <t>End Time : Fri, 14 Jun 2030, 07:28 AM</t>
  </si>
  <si>
    <t>Start Time : Fri, 14 Jun 2030, 07:28 AM</t>
  </si>
  <si>
    <t>End Time : Sat, 15 Jun 2030, 03:50 AM</t>
  </si>
  <si>
    <t>Start Time : Sat, 15 Jun 2030, 03:50 AM</t>
  </si>
  <si>
    <t>End Time : Sun, 16 Jun 2030, 12:10 AM</t>
  </si>
  <si>
    <t>Start Time : Sun, 16 Jun 2030, 12:10 AM</t>
  </si>
  <si>
    <t>End Time : Sun, 16 Jun 2030, 08:40 PM</t>
  </si>
  <si>
    <t>Start Time : Sun, 16 Jun 2030, 08:40 PM</t>
  </si>
  <si>
    <t>End Time : Mon, 17 Jun 2030, 05:27 PM</t>
  </si>
  <si>
    <t>Start Time : Mon, 17 Jun 2030, 05:27 PM</t>
  </si>
  <si>
    <t>End Time : Tue, 18 Jun 2030, 02:42 PM</t>
  </si>
  <si>
    <t>Start Time : Tue, 18 Jun 2030, 02:42 PM</t>
  </si>
  <si>
    <t>End Time : Wed, 19 Jun 2030, 12:31 PM</t>
  </si>
  <si>
    <t>Start Time : Wed, 19 Jun 2030, 12:31 PM</t>
  </si>
  <si>
    <t>End Time : Thu, 20 Jun 2030, 11:03 AM</t>
  </si>
  <si>
    <t>Start Time : Thu, 20 Jun 2030, 11:03 AM</t>
  </si>
  <si>
    <t>End Time : Fri, 21 Jun 2030, 10:21 AM</t>
  </si>
  <si>
    <t>Start Time : Fri, 21 Jun 2030, 10:21 AM</t>
  </si>
  <si>
    <t>End Time : Sat, 22 Jun 2030, 10:28 AM</t>
  </si>
  <si>
    <t>Start Time : Sat, 22 Jun 2030, 10:28 AM</t>
  </si>
  <si>
    <t>End Time : Sun, 23 Jun 2030, 11:21 AM</t>
  </si>
  <si>
    <t>Start Time : Sun, 23 Jun 2030, 11:21 AM</t>
  </si>
  <si>
    <t>End Time : Mon, 24 Jun 2030, 12:55 PM</t>
  </si>
  <si>
    <t>Start Time : Mon, 24 Jun 2030, 12:55 PM</t>
  </si>
  <si>
    <t>End Time : Tue, 25 Jun 2030, 03:01 PM</t>
  </si>
  <si>
    <t>Start Time : Tue, 25 Jun 2030, 03:01 PM</t>
  </si>
  <si>
    <t>End Time : Wed, 26 Jun 2030, 05:28 PM</t>
  </si>
  <si>
    <t>Start Time : Wed, 26 Jun 2030, 05:28 PM</t>
  </si>
  <si>
    <t>End Time : Thu, 27 Jun 2030, 08:03 PM</t>
  </si>
  <si>
    <t>Start Time : Thu, 27 Jun 2030, 08:03 PM</t>
  </si>
  <si>
    <t>End Time : Fri, 28 Jun 2030, 10:37 PM</t>
  </si>
  <si>
    <t>Start Time : Fri, 28 Jun 2030, 10:37 PM</t>
  </si>
  <si>
    <t>End Time : Sun, 30 Jun 2030, 12:59 AM</t>
  </si>
  <si>
    <t>Start Time : Sun, 30 Jun 2030, 12:59 AM</t>
  </si>
  <si>
    <t>End Time : Mon, 01 Jul 2030, 03:04 AM</t>
  </si>
  <si>
    <t>Start Time : Mon, 01 Jul 2030, 03:04 AM</t>
  </si>
  <si>
    <t>End Time : Tue, 02 Jul 2030, 04:46 AM</t>
  </si>
  <si>
    <t>Start Time : Tue, 02 Jul 2030, 04:46 AM</t>
  </si>
  <si>
    <t>End Time : Wed, 03 Jul 2030, 06:02 AM</t>
  </si>
  <si>
    <t>Start Time : Wed, 03 Jul 2030, 06:02 AM</t>
  </si>
  <si>
    <t>End Time : Thu, 04 Jul 2030, 06:51 AM</t>
  </si>
  <si>
    <t>Start Time : Thu, 04 Jul 2030, 06:51 AM</t>
  </si>
  <si>
    <t>End Time : Fri, 05 Jul 2030, 07:12 AM</t>
  </si>
  <si>
    <t>Start Time : Fri, 05 Jul 2030, 07:12 AM</t>
  </si>
  <si>
    <t>End Time : Sat, 06 Jul 2030, 07:03 AM</t>
  </si>
  <si>
    <t>Start Time : Sat, 06 Jul 2030, 07:03 AM</t>
  </si>
  <si>
    <t>End Time : Sun, 07 Jul 2030, 06:24 AM</t>
  </si>
  <si>
    <t>Start Time : Sun, 07 Jul 2030, 06:25 AM</t>
  </si>
  <si>
    <t>End Time : Mon, 08 Jul 2030, 05:16 AM</t>
  </si>
  <si>
    <t>Start Time : Mon, 08 Jul 2030, 05:16 AM</t>
  </si>
  <si>
    <t>End Time : Tue, 09 Jul 2030, 03:39 AM</t>
  </si>
  <si>
    <t>Start Time : Tue, 09 Jul 2030, 03:39 AM</t>
  </si>
  <si>
    <t>End Time : Wed, 10 Jul 2030, 01:35 AM</t>
  </si>
  <si>
    <t>Start Time : Wed, 10 Jul 2030, 01:35 AM</t>
  </si>
  <si>
    <t>End Time : Wed, 10 Jul 2030, 11:06 PM</t>
  </si>
  <si>
    <t>Start Time : Wed, 10 Jul 2030, 11:06 PM</t>
  </si>
  <si>
    <t>End Time : Thu, 11 Jul 2030, 08:17 PM</t>
  </si>
  <si>
    <t>Start Time : Thu, 11 Jul 2030, 08:17 PM</t>
  </si>
  <si>
    <t>End Time : Fri, 12 Jul 2030, 05:13 PM</t>
  </si>
  <si>
    <t>Start Time : Fri, 12 Jul 2030, 05:13 PM</t>
  </si>
  <si>
    <t>End Time : Sat, 13 Jul 2030, 02:01 PM</t>
  </si>
  <si>
    <t>Start Time : Sat, 13 Jul 2030, 02:01 PM</t>
  </si>
  <si>
    <t>End Time : Sun, 14 Jul 2030, 10:47 AM</t>
  </si>
  <si>
    <t>Start Time : Sun, 14 Jul 2030, 10:47 AM</t>
  </si>
  <si>
    <t>End Time : Mon, 15 Jul 2030, 07:41 AM</t>
  </si>
  <si>
    <t>Start Time : Mon, 15 Jul 2030, 07:41 AM</t>
  </si>
  <si>
    <t>End Time : Tue, 16 Jul 2030, 04:52 AM</t>
  </si>
  <si>
    <t>Start Time : Tue, 16 Jul 2030, 04:52 AM</t>
  </si>
  <si>
    <t>End Time : Wed, 17 Jul 2030, 02:28 AM</t>
  </si>
  <si>
    <t>Start Time : Wed, 17 Jul 2030, 02:28 AM</t>
  </si>
  <si>
    <t>End Time : Thu, 18 Jul 2030, 12:38 AM</t>
  </si>
  <si>
    <t>Start Time : Thu, 18 Jul 2030, 12:38 AM</t>
  </si>
  <si>
    <t>End Time : Thu, 18 Jul 2030, 11:29 PM</t>
  </si>
  <si>
    <t>Start Time : Thu, 18 Jul 2030, 11:29 PM</t>
  </si>
  <si>
    <t>End Time : Fri, 19 Jul 2030, 11:07 PM</t>
  </si>
  <si>
    <t>Start Time : Fri, 19 Jul 2030, 11:07 PM</t>
  </si>
  <si>
    <t>End Time : Sat, 20 Jul 2030, 11:33 PM</t>
  </si>
  <si>
    <t>Start Time : Sat, 20 Jul 2030, 11:33 PM</t>
  </si>
  <si>
    <t>End Time : Mon, 22 Jul 2030, 12:46 AM</t>
  </si>
  <si>
    <t>Start Time : Mon, 22 Jul 2030, 12:46 AM</t>
  </si>
  <si>
    <t>End Time : Tue, 23 Jul 2030, 02:37 AM</t>
  </si>
  <si>
    <t>Start Time : Tue, 23 Jul 2030, 02:37 AM</t>
  </si>
  <si>
    <t>End Time : Wed, 24 Jul 2030, 04:56 AM</t>
  </si>
  <si>
    <t>Start Time : Wed, 24 Jul 2030, 04:56 AM</t>
  </si>
  <si>
    <t>End Time : Thu, 25 Jul 2030, 07:29 AM</t>
  </si>
  <si>
    <t>Start Time : Thu, 25 Jul 2030, 07:29 AM</t>
  </si>
  <si>
    <t>End Time : Fri, 26 Jul 2030, 10:02 AM</t>
  </si>
  <si>
    <t>Start Time : Fri, 26 Jul 2030, 10:02 AM</t>
  </si>
  <si>
    <t>End Time : Sat, 27 Jul 2030, 12:21 PM</t>
  </si>
  <si>
    <t>Start Time : Sat, 27 Jul 2030, 12:21 PM</t>
  </si>
  <si>
    <t>End Time : Sun, 28 Jul 2030, 02:18 PM</t>
  </si>
  <si>
    <t>Start Time : Sun, 28 Jul 2030, 02:18 PM</t>
  </si>
  <si>
    <t>End Time : Mon, 29 Jul 2030, 03:45 PM</t>
  </si>
  <si>
    <t>Start Time : Mon, 29 Jul 2030, 03:45 PM</t>
  </si>
  <si>
    <t>End Time : Tue, 30 Jul 2030, 04:40 PM</t>
  </si>
  <si>
    <t>Start Time : Tue, 30 Jul 2030, 04:40 PM</t>
  </si>
  <si>
    <t>End Time : Wed, 31 Jul 2030, 05:05 PM</t>
  </si>
  <si>
    <t>Start Time : Wed, 31 Jul 2030, 05:05 PM</t>
  </si>
  <si>
    <t>End Time : Thu, 01 Aug 2030, 05:01 PM</t>
  </si>
  <si>
    <t>Start Time : Thu, 01 Aug 2030, 05:01 PM</t>
  </si>
  <si>
    <t>End Time : Fri, 02 Aug 2030, 04:31 PM</t>
  </si>
  <si>
    <t>Start Time : Fri, 02 Aug 2030, 04:31 PM</t>
  </si>
  <si>
    <t>End Time : Sat, 03 Aug 2030, 03:38 PM</t>
  </si>
  <si>
    <t>Start Time : Sat, 03 Aug 2030, 03:38 PM</t>
  </si>
  <si>
    <t>End Time : Sun, 04 Aug 2030, 02:26 PM</t>
  </si>
  <si>
    <t>Start Time : Sun, 04 Aug 2030, 02:26 PM</t>
  </si>
  <si>
    <t>End Time : Mon, 05 Aug 2030, 12:56 PM</t>
  </si>
  <si>
    <t>Start Time : Mon, 05 Aug 2030, 12:56 PM</t>
  </si>
  <si>
    <t>End Time : Tue, 06 Aug 2030, 11:11 AM</t>
  </si>
  <si>
    <t>Start Time : Tue, 06 Aug 2030, 11:11 AM</t>
  </si>
  <si>
    <t>End Time : Wed, 07 Aug 2030, 09:10 AM</t>
  </si>
  <si>
    <t>Start Time : Wed, 07 Aug 2030, 09:10 AM</t>
  </si>
  <si>
    <t>End Time : Thu, 08 Aug 2030, 06:57 AM</t>
  </si>
  <si>
    <t>Start Time : Thu, 08 Aug 2030, 06:57 AM</t>
  </si>
  <si>
    <t>End Time : Fri, 09 Aug 2030, 04:32 AM</t>
  </si>
  <si>
    <t>Start Time : Fri, 09 Aug 2030, 04:33 AM</t>
  </si>
  <si>
    <t>End Time : Sat, 10 Aug 2030, 02:00 AM</t>
  </si>
  <si>
    <t>Start Time : Sat, 10 Aug 2030, 02:00 AM</t>
  </si>
  <si>
    <t>End Time : Sat, 10 Aug 2030, 11:24 PM</t>
  </si>
  <si>
    <t>Start Time : Sat, 10 Aug 2030, 11:24 PM</t>
  </si>
  <si>
    <t>End Time : Sun, 11 Aug 2030, 08:49 PM</t>
  </si>
  <si>
    <t>Start Time : Sun, 11 Aug 2030, 08:49 PM</t>
  </si>
  <si>
    <t>End Time : Mon, 12 Aug 2030, 06:23 PM</t>
  </si>
  <si>
    <t>Start Time : Mon, 12 Aug 2030, 06:24 PM</t>
  </si>
  <si>
    <t>End Time : Tue, 13 Aug 2030, 04:14 PM</t>
  </si>
  <si>
    <t>Start Time : Tue, 13 Aug 2030, 04:14 PM</t>
  </si>
  <si>
    <t>End Time : Wed, 14 Aug 2030, 02:29 PM</t>
  </si>
  <si>
    <t>Start Time : Wed, 14 Aug 2030, 02:29 PM</t>
  </si>
  <si>
    <t>End Time : Thu, 15 Aug 2030, 01:16 PM</t>
  </si>
  <si>
    <t>Start Time : Thu, 15 Aug 2030, 01:16 PM</t>
  </si>
  <si>
    <t>End Time : Fri, 16 Aug 2030, 12:42 PM</t>
  </si>
  <si>
    <t>Start Time : Fri, 16 Aug 2030, 12:42 PM</t>
  </si>
  <si>
    <t>End Time : Sat, 17 Aug 2030, 12:52 PM</t>
  </si>
  <si>
    <t>Start Time : Sat, 17 Aug 2030, 12:52 PM</t>
  </si>
  <si>
    <t>End Time : Sun, 18 Aug 2030, 01:46 PM</t>
  </si>
  <si>
    <t>Start Time : Sun, 18 Aug 2030, 01:46 PM</t>
  </si>
  <si>
    <t>End Time : Mon, 19 Aug 2030, 03:23 PM</t>
  </si>
  <si>
    <t>Start Time : Mon, 19 Aug 2030, 03:23 PM</t>
  </si>
  <si>
    <t>End Time : Tue, 20 Aug 2030, 05:32 PM</t>
  </si>
  <si>
    <t>Start Time : Tue, 20 Aug 2030, 05:32 PM</t>
  </si>
  <si>
    <t>End Time : Wed, 21 Aug 2030, 08:01 PM</t>
  </si>
  <si>
    <t>Start Time : Wed, 21 Aug 2030, 08:01 PM</t>
  </si>
  <si>
    <t>End Time : Thu, 22 Aug 2030, 10:35 PM</t>
  </si>
  <si>
    <t>Start Time : Thu, 22 Aug 2030, 10:35 PM</t>
  </si>
  <si>
    <t>End Time : Sat, 24 Aug 2030, 12:57 AM</t>
  </si>
  <si>
    <t>Start Time : Sat, 24 Aug 2030, 12:57 AM</t>
  </si>
  <si>
    <t>End Time : Sun, 25 Aug 2030, 02:54 AM</t>
  </si>
  <si>
    <t>Start Time : Sun, 25 Aug 2030, 02:54 AM</t>
  </si>
  <si>
    <t>End Time : Mon, 26 Aug 2030, 04:17 AM</t>
  </si>
  <si>
    <t>Start Time : Mon, 26 Aug 2030, 04:17 AM</t>
  </si>
  <si>
    <t>End Time : Tue, 27 Aug 2030, 05:01 AM</t>
  </si>
  <si>
    <t>Start Time : Tue, 27 Aug 2030, 05:01 AM</t>
  </si>
  <si>
    <t>End Time : Wed, 28 Aug 2030, 05:07 AM</t>
  </si>
  <si>
    <t>Start Time : Wed, 28 Aug 2030, 05:07 AM</t>
  </si>
  <si>
    <t>End Time : Thu, 29 Aug 2030, 04:37 AM</t>
  </si>
  <si>
    <t>Start Time : Thu, 29 Aug 2030, 04:37 AM</t>
  </si>
  <si>
    <t>End Time : Fri, 30 Aug 2030, 03:37 AM</t>
  </si>
  <si>
    <t>Start Time : Fri, 30 Aug 2030, 03:37 AM</t>
  </si>
  <si>
    <t>End Time : Sat, 31 Aug 2030, 02:13 AM</t>
  </si>
  <si>
    <t>Start Time : Sat, 31 Aug 2030, 02:13 AM</t>
  </si>
  <si>
    <t>End Time : Sun, 01 Sep 2030, 12:31 AM</t>
  </si>
  <si>
    <t>Start Time : Sun, 01 Sep 2030, 12:31 AM</t>
  </si>
  <si>
    <t>End Time : Sun, 01 Sep 2030, 10:38 PM</t>
  </si>
  <si>
    <t>Start Time : Sun, 01 Sep 2030, 10:38 PM</t>
  </si>
  <si>
    <t>End Time : Mon, 02 Sep 2030, 08:37 PM</t>
  </si>
  <si>
    <t>Start Time : Mon, 02 Sep 2030, 08:37 PM</t>
  </si>
  <si>
    <t>End Time : Tue, 03 Sep 2030, 06:33 PM</t>
  </si>
  <si>
    <t>Start Time : Tue, 03 Sep 2030, 06:33 PM</t>
  </si>
  <si>
    <t>End Time : Wed, 04 Sep 2030, 04:28 PM</t>
  </si>
  <si>
    <t>Start Time : Wed, 04 Sep 2030, 04:28 PM</t>
  </si>
  <si>
    <t>End Time : Thu, 05 Sep 2030, 02:22 PM</t>
  </si>
  <si>
    <t>Start Time : Thu, 05 Sep 2030, 02:22 PM</t>
  </si>
  <si>
    <t>End Time : Fri, 06 Sep 2030, 12:18 PM</t>
  </si>
  <si>
    <t>Start Time : Fri, 06 Sep 2030, 12:18 PM</t>
  </si>
  <si>
    <t>End Time : Sat, 07 Sep 2030, 10:17 AM</t>
  </si>
  <si>
    <t>Start Time : Sat, 07 Sep 2030, 10:17 AM</t>
  </si>
  <si>
    <t>End Time : Sun, 08 Sep 2030, 08:21 AM</t>
  </si>
  <si>
    <t>Start Time : Sun, 08 Sep 2030, 08:21 AM</t>
  </si>
  <si>
    <t>End Time : Mon, 09 Sep 2030, 06:32 AM</t>
  </si>
  <si>
    <t>Start Time : Mon, 09 Sep 2030, 06:32 AM</t>
  </si>
  <si>
    <t>End Time : Tue, 10 Sep 2030, 04:57 AM</t>
  </si>
  <si>
    <t>Start Time : Tue, 10 Sep 2030, 04:57 AM</t>
  </si>
  <si>
    <t>End Time : Wed, 11 Sep 2030, 03:40 AM</t>
  </si>
  <si>
    <t>Start Time : Wed, 11 Sep 2030, 03:40 AM</t>
  </si>
  <si>
    <t>End Time : Thu, 12 Sep 2030, 02:47 AM</t>
  </si>
  <si>
    <t>Start Time : Thu, 12 Sep 2030, 02:47 AM</t>
  </si>
  <si>
    <t>End Time : Fri, 13 Sep 2030, 02:25 AM</t>
  </si>
  <si>
    <t>Start Time : Fri, 13 Sep 2030, 02:25 AM</t>
  </si>
  <si>
    <t>End Time : Sat, 14 Sep 2030, 02:39 AM</t>
  </si>
  <si>
    <t>Start Time : Sat, 14 Sep 2030, 02:39 AM</t>
  </si>
  <si>
    <t>End Time : Sun, 15 Sep 2030, 03:31 AM</t>
  </si>
  <si>
    <t>Start Time : Sun, 15 Sep 2030, 03:31 AM</t>
  </si>
  <si>
    <t>End Time : Mon, 16 Sep 2030, 05:02 AM</t>
  </si>
  <si>
    <t>Start Time : Mon, 16 Sep 2030, 05:02 AM</t>
  </si>
  <si>
    <t>End Time : Tue, 17 Sep 2030, 07:05 AM</t>
  </si>
  <si>
    <t>Start Time : Tue, 17 Sep 2030, 07:05 AM</t>
  </si>
  <si>
    <t>End Time : Wed, 18 Sep 2030, 09:32 AM</t>
  </si>
  <si>
    <t>Start Time : Wed, 18 Sep 2030, 09:32 AM</t>
  </si>
  <si>
    <t>End Time : Thu, 19 Sep 2030, 12:09 PM</t>
  </si>
  <si>
    <t>Start Time : Thu, 19 Sep 2030, 12:09 PM</t>
  </si>
  <si>
    <t>End Time : Fri, 20 Sep 2030, 02:39 PM</t>
  </si>
  <si>
    <t>Start Time : Fri, 20 Sep 2030, 02:39 PM</t>
  </si>
  <si>
    <t>End Time : Sat, 21 Sep 2030, 04:47 PM</t>
  </si>
  <si>
    <t>Start Time : Sat, 21 Sep 2030, 04:47 PM</t>
  </si>
  <si>
    <t>End Time : Sun, 22 Sep 2030, 06:20 PM</t>
  </si>
  <si>
    <t>Start Time : Sun, 22 Sep 2030, 06:20 PM</t>
  </si>
  <si>
    <t>End Time : Mon, 23 Sep 2030, 07:10 PM</t>
  </si>
  <si>
    <t>Start Time : Mon, 23 Sep 2030, 07:10 PM</t>
  </si>
  <si>
    <t>End Time : Tue, 24 Sep 2030, 07:15 PM</t>
  </si>
  <si>
    <t>Start Time : Tue, 24 Sep 2030, 07:15 PM</t>
  </si>
  <si>
    <t>End Time : Wed, 25 Sep 2030, 06:35 PM</t>
  </si>
  <si>
    <t>Start Time : Wed, 25 Sep 2030, 06:35 PM</t>
  </si>
  <si>
    <t>End Time : Thu, 26 Sep 2030, 05:15 PM</t>
  </si>
  <si>
    <t>Start Time : Thu, 26 Sep 2030, 05:15 PM</t>
  </si>
  <si>
    <t>End Time : Fri, 27 Sep 2030, 03:24 PM</t>
  </si>
  <si>
    <t>Start Time : Fri, 27 Sep 2030, 03:24 PM</t>
  </si>
  <si>
    <t>End Time : Sat, 28 Sep 2030, 01:09 PM</t>
  </si>
  <si>
    <t>Start Time : Sat, 28 Sep 2030, 01:09 PM</t>
  </si>
  <si>
    <t>End Time : Sun, 29 Sep 2030, 10:40 AM</t>
  </si>
  <si>
    <t>Start Time : Sun, 29 Sep 2030, 10:40 AM</t>
  </si>
  <si>
    <t>End Time : Mon, 30 Sep 2030, 08:03 AM</t>
  </si>
  <si>
    <t>Start Time : Mon, 30 Sep 2030, 08:03 AM</t>
  </si>
  <si>
    <t>End Time : Tue, 01 Oct 2030, 05:26 AM</t>
  </si>
  <si>
    <t>Start Time : Tue, 01 Oct 2030, 05:26 AM</t>
  </si>
  <si>
    <t>End Time : Wed, 02 Oct 2030, 02:54 AM</t>
  </si>
  <si>
    <t>Start Time : Wed, 02 Oct 2030, 02:54 AM</t>
  </si>
  <si>
    <t>End Time : Thu, 03 Oct 2030, 12:33 AM</t>
  </si>
  <si>
    <t>Start Time : Thu, 03 Oct 2030, 12:33 AM</t>
  </si>
  <si>
    <t>End Time : Thu, 03 Oct 2030, 10:24 PM</t>
  </si>
  <si>
    <t>Start Time : Thu, 03 Oct 2030, 10:24 PM</t>
  </si>
  <si>
    <t>End Time : Fri, 04 Oct 2030, 08:31 PM</t>
  </si>
  <si>
    <t>Start Time : Fri, 04 Oct 2030, 08:31 PM</t>
  </si>
  <si>
    <t>End Time : Sat, 05 Oct 2030, 06:53 PM</t>
  </si>
  <si>
    <t>Start Time : Sat, 05 Oct 2030, 06:53 PM</t>
  </si>
  <si>
    <t>End Time : Sun, 06 Oct 2030, 05:33 PM</t>
  </si>
  <si>
    <t>Start Time : Sun, 06 Oct 2030, 05:33 PM</t>
  </si>
  <si>
    <t>End Time : Mon, 07 Oct 2030, 04:31 PM</t>
  </si>
  <si>
    <t>Start Time : Mon, 07 Oct 2030, 04:31 PM</t>
  </si>
  <si>
    <t>End Time : Tue, 08 Oct 2030, 03:50 PM</t>
  </si>
  <si>
    <t>Start Time : Tue, 08 Oct 2030, 03:50 PM</t>
  </si>
  <si>
    <t>End Time : Wed, 09 Oct 2030, 03:32 PM</t>
  </si>
  <si>
    <t>Start Time : Wed, 09 Oct 2030, 03:32 PM</t>
  </si>
  <si>
    <t>End Time : Thu, 10 Oct 2030, 03:40 PM</t>
  </si>
  <si>
    <t>Start Time : Thu, 10 Oct 2030, 03:40 PM</t>
  </si>
  <si>
    <t>End Time : Fri, 11 Oct 2030, 04:16 PM</t>
  </si>
  <si>
    <t>Start Time : Fri, 11 Oct 2030, 04:16 PM</t>
  </si>
  <si>
    <t>End Time : Sat, 12 Oct 2030, 05:24 PM</t>
  </si>
  <si>
    <t>Start Time : Sat, 12 Oct 2030, 05:24 PM</t>
  </si>
  <si>
    <t>End Time : Sun, 13 Oct 2030, 07:02 PM</t>
  </si>
  <si>
    <t>Start Time : Sun, 13 Oct 2030, 07:02 PM</t>
  </si>
  <si>
    <t>End Time : Mon, 14 Oct 2030, 09:09 PM</t>
  </si>
  <si>
    <t>Start Time : Mon, 14 Oct 2030, 09:09 PM</t>
  </si>
  <si>
    <t>End Time : Tue, 15 Oct 2030, 11:37 PM</t>
  </si>
  <si>
    <t>Start Time : Tue, 15 Oct 2030, 11:37 PM</t>
  </si>
  <si>
    <t>End Time : Thu, 17 Oct 2030, 02:17 AM</t>
  </si>
  <si>
    <t>Start Time : Thu, 17 Oct 2030, 02:17 AM</t>
  </si>
  <si>
    <t>End Time : Fri, 18 Oct 2030, 04:56 AM</t>
  </si>
  <si>
    <t>Start Time : Fri, 18 Oct 2030, 04:56 AM</t>
  </si>
  <si>
    <t>End Time : Sat, 19 Oct 2030, 07:19 AM</t>
  </si>
  <si>
    <t>Start Time : Sat, 19 Oct 2030, 07:19 AM</t>
  </si>
  <si>
    <t>End Time : Sun, 20 Oct 2030, 09:11 AM</t>
  </si>
  <si>
    <t>Start Time : Sun, 20 Oct 2030, 09:12 AM</t>
  </si>
  <si>
    <t>End Time : Mon, 21 Oct 2030, 10:23 AM</t>
  </si>
  <si>
    <t>Start Time : Mon, 21 Oct 2030, 10:23 AM</t>
  </si>
  <si>
    <t>End Time : Tue, 22 Oct 2030, 10:46 AM</t>
  </si>
  <si>
    <t>Start Time : Tue, 22 Oct 2030, 10:46 AM</t>
  </si>
  <si>
    <t>End Time : Wed, 23 Oct 2030, 10:20 AM</t>
  </si>
  <si>
    <t>Start Time : Wed, 23 Oct 2030, 10:20 AM</t>
  </si>
  <si>
    <t>End Time : Thu, 24 Oct 2030, 09:06 AM</t>
  </si>
  <si>
    <t>Start Time : Thu, 24 Oct 2030, 09:06 AM</t>
  </si>
  <si>
    <t>End Time : Fri, 25 Oct 2030, 07:10 AM</t>
  </si>
  <si>
    <t>Start Time : Fri, 25 Oct 2030, 07:10 AM</t>
  </si>
  <si>
    <t>End Time : Sat, 26 Oct 2030, 04:41 AM</t>
  </si>
  <si>
    <t>Start Time : Sat, 26 Oct 2030, 04:41 AM</t>
  </si>
  <si>
    <t>End Time : Sun, 27 Oct 2030, 01:46 AM</t>
  </si>
  <si>
    <t>Start Time : Sun, 27 Oct 2030, 01:46 AM</t>
  </si>
  <si>
    <t>End Time : Sun, 27 Oct 2030, 10:37 PM</t>
  </si>
  <si>
    <t>Start Time : Sun, 27 Oct 2030, 10:37 PM</t>
  </si>
  <si>
    <t>End Time : Mon, 28 Oct 2030, 07:22 PM</t>
  </si>
  <si>
    <t>Start Time : Mon, 28 Oct 2030, 07:22 PM</t>
  </si>
  <si>
    <t>End Time : Tue, 29 Oct 2030, 04:10 PM</t>
  </si>
  <si>
    <t>Start Time : Tue, 29 Oct 2030, 04:10 PM</t>
  </si>
  <si>
    <t>End Time : Wed, 30 Oct 2030, 01:08 PM</t>
  </si>
  <si>
    <t>Start Time : Wed, 30 Oct 2030, 01:08 PM</t>
  </si>
  <si>
    <t>End Time : Thu, 31 Oct 2030, 10:25 AM</t>
  </si>
  <si>
    <t>Start Time : Thu, 31 Oct 2030, 10:25 AM</t>
  </si>
  <si>
    <t>End Time : Fri, 01 Nov 2030, 08:04 AM</t>
  </si>
  <si>
    <t>Start Time : Fri, 01 Nov 2030, 08:04 AM</t>
  </si>
  <si>
    <t>End Time : Sat, 02 Nov 2030, 06:11 AM</t>
  </si>
  <si>
    <t>Start Time : Sat, 02 Nov 2030, 06:11 AM</t>
  </si>
  <si>
    <t>End Time : Sun, 03 Nov 2030, 04:48 AM</t>
  </si>
  <si>
    <t>Start Time : Sun, 03 Nov 2030, 04:48 AM</t>
  </si>
  <si>
    <t>End Time : Mon, 04 Nov 2030, 03:55 AM</t>
  </si>
  <si>
    <t>Start Time : Mon, 04 Nov 2030, 03:55 AM</t>
  </si>
  <si>
    <t>End Time : Tue, 05 Nov 2030, 03:34 AM</t>
  </si>
  <si>
    <t>Start Time : Tue, 05 Nov 2030, 03:34 AM</t>
  </si>
  <si>
    <t>End Time : Wed, 06 Nov 2030, 03:44 AM</t>
  </si>
  <si>
    <t>Start Time : Wed, 06 Nov 2030, 03:44 AM</t>
  </si>
  <si>
    <t>End Time : Thu, 07 Nov 2030, 04:22 AM</t>
  </si>
  <si>
    <t>Start Time : Thu, 07 Nov 2030, 04:22 AM</t>
  </si>
  <si>
    <t>End Time : Fri, 08 Nov 2030, 05:29 AM</t>
  </si>
  <si>
    <t>Start Time : Fri, 08 Nov 2030, 05:29 AM</t>
  </si>
  <si>
    <t>End Time : Sat, 09 Nov 2030, 07:03 AM</t>
  </si>
  <si>
    <t>Start Time : Sat, 09 Nov 2030, 07:03 AM</t>
  </si>
  <si>
    <t>End Time : Sun, 10 Nov 2030, 09:00 AM</t>
  </si>
  <si>
    <t>Start Time : Sun, 10 Nov 2030, 09:00 AM</t>
  </si>
  <si>
    <t>End Time : Mon, 11 Nov 2030, 11:18 AM</t>
  </si>
  <si>
    <t>Start Time : Mon, 11 Nov 2030, 11:18 AM</t>
  </si>
  <si>
    <t>End Time : Tue, 12 Nov 2030, 01:51 PM</t>
  </si>
  <si>
    <t>Start Time : Tue, 12 Nov 2030, 01:51 PM</t>
  </si>
  <si>
    <t>End Time : Wed, 13 Nov 2030, 04:34 PM</t>
  </si>
  <si>
    <t>Start Time : Wed, 13 Nov 2030, 04:34 PM</t>
  </si>
  <si>
    <t>End Time : Thu, 14 Nov 2030, 07:16 PM</t>
  </si>
  <si>
    <t>Start Time : Thu, 14 Nov 2030, 07:16 PM</t>
  </si>
  <si>
    <t>End Time : Fri, 15 Nov 2030, 09:47 PM</t>
  </si>
  <si>
    <t>Start Time : Fri, 15 Nov 2030, 09:47 PM</t>
  </si>
  <si>
    <t>End Time : Sat, 16 Nov 2030, 11:55 PM</t>
  </si>
  <si>
    <t>Start Time : Sat, 16 Nov 2030, 11:55 PM</t>
  </si>
  <si>
    <t>End Time : Mon, 18 Nov 2030, 01:30 AM</t>
  </si>
  <si>
    <t>Start Time : Mon, 18 Nov 2030, 01:30 AM</t>
  </si>
  <si>
    <t>End Time : Tue, 19 Nov 2030, 02:22 AM</t>
  </si>
  <si>
    <t>Start Time : Tue, 19 Nov 2030, 02:22 AM</t>
  </si>
  <si>
    <t>End Time : Wed, 20 Nov 2030, 02:27 AM</t>
  </si>
  <si>
    <t>Start Time : Wed, 20 Nov 2030, 02:27 AM</t>
  </si>
  <si>
    <t>End Time : Thu, 21 Nov 2030, 01:42 AM</t>
  </si>
  <si>
    <t>Start Time : Thu, 21 Nov 2030, 01:42 AM</t>
  </si>
  <si>
    <t>End Time : Fri, 22 Nov 2030, 12:10 AM</t>
  </si>
  <si>
    <t>Start Time : Fri, 22 Nov 2030, 12:10 AM</t>
  </si>
  <si>
    <t>End Time : Fri, 22 Nov 2030, 09:55 PM</t>
  </si>
  <si>
    <t>Start Time : Fri, 22 Nov 2030, 09:55 PM</t>
  </si>
  <si>
    <t>End Time : Sat, 23 Nov 2030, 07:05 PM</t>
  </si>
  <si>
    <t>Start Time : Sat, 23 Nov 2030, 07:05 PM</t>
  </si>
  <si>
    <t>End Time : Sun, 24 Nov 2030, 03:49 PM</t>
  </si>
  <si>
    <t>Start Time : Sun, 24 Nov 2030, 03:49 PM</t>
  </si>
  <si>
    <t>End Time : Mon, 25 Nov 2030, 12:16 PM</t>
  </si>
  <si>
    <t>Start Time : Mon, 25 Nov 2030, 12:16 PM</t>
  </si>
  <si>
    <t>End Time : Tue, 26 Nov 2030, 08:36 AM</t>
  </si>
  <si>
    <t>Start Time : Tue, 26 Nov 2030, 08:36 AM</t>
  </si>
  <si>
    <t>End Time : Wed, 27 Nov 2030, 04:59 AM</t>
  </si>
  <si>
    <t>Start Time : Wed, 27 Nov 2030, 04:59 AM</t>
  </si>
  <si>
    <t>End Time : Thu, 28 Nov 2030, 01:35 AM</t>
  </si>
  <si>
    <t>Start Time : Thu, 28 Nov 2030, 01:35 AM</t>
  </si>
  <si>
    <t>End Time : Thu, 28 Nov 2030, 10:32 PM</t>
  </si>
  <si>
    <t>Start Time : Thu, 28 Nov 2030, 10:32 PM</t>
  </si>
  <si>
    <t>End Time : Fri, 29 Nov 2030, 08:00 PM</t>
  </si>
  <si>
    <t>Start Time : Fri, 29 Nov 2030, 08:00 PM</t>
  </si>
  <si>
    <t>End Time : Sat, 30 Nov 2030, 06:03 PM</t>
  </si>
  <si>
    <t>Start Time : Sat, 30 Nov 2030, 06:03 PM</t>
  </si>
  <si>
    <t>End Time : Sun, 01 Dec 2030, 04:48 PM</t>
  </si>
  <si>
    <t>Start Time : Sun, 01 Dec 2030, 04:48 PM</t>
  </si>
  <si>
    <t>End Time : Mon, 02 Dec 2030, 04:16 PM</t>
  </si>
  <si>
    <t>Start Time : Mon, 02 Dec 2030, 04:16 PM</t>
  </si>
  <si>
    <t>End Time : Tue, 03 Dec 2030, 04:27 PM</t>
  </si>
  <si>
    <t>Start Time : Tue, 03 Dec 2030, 04:27 PM</t>
  </si>
  <si>
    <t>End Time : Wed, 04 Dec 2030, 05:18 PM</t>
  </si>
  <si>
    <t>Start Time : Wed, 04 Dec 2030, 05:18 PM</t>
  </si>
  <si>
    <t>End Time : Thu, 05 Dec 2030, 06:44 PM</t>
  </si>
  <si>
    <t>Start Time : Thu, 05 Dec 2030, 06:44 PM</t>
  </si>
  <si>
    <t>End Time : Fri, 06 Dec 2030, 08:40 PM</t>
  </si>
  <si>
    <t>Start Time : Fri, 06 Dec 2030, 08:40 PM</t>
  </si>
  <si>
    <t>End Time : Sat, 07 Dec 2030, 10:57 PM</t>
  </si>
  <si>
    <t>Start Time : Sat, 07 Dec 2030, 10:57 PM</t>
  </si>
  <si>
    <t>End Time : Mon, 09 Dec 2030, 01:29 AM</t>
  </si>
  <si>
    <t>Start Time : Mon, 09 Dec 2030, 01:29 AM</t>
  </si>
  <si>
    <t>End Time : Tue, 10 Dec 2030, 04:10 AM</t>
  </si>
  <si>
    <t>Start Time : Tue, 10 Dec 2030, 04:10 AM</t>
  </si>
  <si>
    <t>End Time : Wed, 11 Dec 2030, 06:52 AM</t>
  </si>
  <si>
    <t>Start Time : Wed, 11 Dec 2030, 06:52 AM</t>
  </si>
  <si>
    <t>End Time : Thu, 12 Dec 2030, 09:29 AM</t>
  </si>
  <si>
    <t>Start Time : Thu, 12 Dec 2030, 09:29 AM</t>
  </si>
  <si>
    <t>End Time : Fri, 13 Dec 2030, 11:56 AM</t>
  </si>
  <si>
    <t>Start Time : Fri, 13 Dec 2030, 11:56 AM</t>
  </si>
  <si>
    <t>End Time : Sat, 14 Dec 2030, 02:04 PM</t>
  </si>
  <si>
    <t>Start Time : Sat, 14 Dec 2030, 02:04 PM</t>
  </si>
  <si>
    <t>End Time : Sun, 15 Dec 2030, 03:47 PM</t>
  </si>
  <si>
    <t>Start Time : Sun, 15 Dec 2030, 03:47 PM</t>
  </si>
  <si>
    <t>End Time : Mon, 16 Dec 2030, 04:57 PM</t>
  </si>
  <si>
    <t>Start Time : Mon, 16 Dec 2030, 04:57 PM</t>
  </si>
  <si>
    <t>End Time : Tue, 17 Dec 2030, 05:30 PM</t>
  </si>
  <si>
    <t>Start Time : Tue, 17 Dec 2030, 05:30 PM</t>
  </si>
  <si>
    <t>End Time : Wed, 18 Dec 2030, 05:20 PM</t>
  </si>
  <si>
    <t>Start Time : Wed, 18 Dec 2030, 05:20 PM</t>
  </si>
  <si>
    <t>End Time : Thu, 19 Dec 2030, 04:27 PM</t>
  </si>
  <si>
    <t>Start Time : Thu, 19 Dec 2030, 04:27 PM</t>
  </si>
  <si>
    <t>End Time : Fri, 20 Dec 2030, 02:50 PM</t>
  </si>
  <si>
    <t>Start Time : Fri, 20 Dec 2030, 02:50 PM</t>
  </si>
  <si>
    <t>End Time : Sat, 21 Dec 2030, 12:33 PM</t>
  </si>
  <si>
    <t>Start Time : Sat, 21 Dec 2030, 12:33 PM</t>
  </si>
  <si>
    <t>End Time : Sun, 22 Dec 2030, 09:41 AM</t>
  </si>
  <si>
    <t>Start Time : Sun, 22 Dec 2030, 09:41 AM</t>
  </si>
  <si>
    <t>End Time : Mon, 23 Dec 2030, 06:23 AM</t>
  </si>
  <si>
    <t>Start Time : Mon, 23 Dec 2030, 06:23 AM</t>
  </si>
  <si>
    <t>End Time : Tue, 24 Dec 2030, 02:47 AM</t>
  </si>
  <si>
    <t>Start Time : Tue, 24 Dec 2030, 02:47 AM</t>
  </si>
  <si>
    <t>End Time : Tue, 24 Dec 2030, 11:02 PM</t>
  </si>
  <si>
    <t>Start Time : Tue, 24 Dec 2030, 11:02 PM</t>
  </si>
  <si>
    <t>End Time : Wed, 25 Dec 2030, 07:19 PM</t>
  </si>
  <si>
    <t>Start Time : Wed, 25 Dec 2030, 07:19 PM</t>
  </si>
  <si>
    <t>End Time : Thu, 26 Dec 2030, 03:48 PM</t>
  </si>
  <si>
    <t>Start Time : Thu, 26 Dec 2030, 03:48 PM</t>
  </si>
  <si>
    <t>End Time : Fri, 27 Dec 2030, 12:41 PM</t>
  </si>
  <si>
    <t>Start Time : Fri, 27 Dec 2030, 12:41 PM</t>
  </si>
  <si>
    <t>End Time : Sat, 28 Dec 2030, 10:06 AM</t>
  </si>
  <si>
    <t>Start Time : Sat, 28 Dec 2030, 10:06 AM</t>
  </si>
  <si>
    <t>End Time : Sun, 29 Dec 2030, 08:13 AM</t>
  </si>
  <si>
    <t>Start Time : Sun, 29 Dec 2030, 08:13 AM</t>
  </si>
  <si>
    <t>End Time : Mon, 30 Dec 2030, 07:08 AM</t>
  </si>
  <si>
    <t>Start Time : Mon, 30 Dec 2030, 07:08 AM</t>
  </si>
  <si>
    <t>End Time : Tue, 31 Dec 2030, 06:53 AM</t>
  </si>
  <si>
    <t>Start Time : Tue, 31 Dec 2030, 06:53 AM</t>
  </si>
  <si>
    <t>End Time : Wed, 01 Jan 2031, 07:30 AM</t>
  </si>
  <si>
    <t>source data in RED</t>
  </si>
  <si>
    <t>times are based on Varanasi, India</t>
  </si>
  <si>
    <t>sectors</t>
  </si>
  <si>
    <t>city</t>
  </si>
  <si>
    <t>gmt offset</t>
  </si>
  <si>
    <t>New York</t>
  </si>
  <si>
    <t>Central Standard Time</t>
  </si>
  <si>
    <t>Georgetown</t>
  </si>
  <si>
    <t xml:space="preserve">Asuncion </t>
  </si>
  <si>
    <t>Berlin</t>
  </si>
  <si>
    <t>Cairo</t>
  </si>
  <si>
    <t>Nairobi</t>
  </si>
  <si>
    <t>Kinshasa</t>
  </si>
  <si>
    <t>Delhi</t>
  </si>
  <si>
    <t>Varanasi</t>
  </si>
  <si>
    <t>Hong Kong</t>
  </si>
  <si>
    <t>Beijing</t>
  </si>
  <si>
    <t>Manila</t>
  </si>
  <si>
    <t>Kota Kinabalu</t>
  </si>
  <si>
    <t>Sydney</t>
  </si>
  <si>
    <t>Brisbane</t>
  </si>
  <si>
    <t>Qahira</t>
  </si>
  <si>
    <t>For physical health, 3 day gap between fasting days is recommended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</si>
</sst>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m/d/yy\ h:mm;@"/>
    <numFmt numFmtId="165" formatCode="[h]:mm:ss;@"/>
    <numFmt numFmtId="166" formatCode="h:mm;@"/>
    <numFmt numFmtId="167" formatCode="ddd\,\ mmm\ dd"/>
    <numFmt numFmtId="168" formatCode="dd/mm/yyyy;@"/>
    <numFmt numFmtId="169" formatCode="[$-409]m/d/yy\ h:mm\ AM/PM;@"/>
    <numFmt numFmtId="170" formatCode="dddd\,\ mmm\ dd"/>
    <numFmt numFmtId="171" formatCode="dddd"/>
    <numFmt numFmtId="172" formatCode="[$-409]mmmm\ d\,\ yyyy;@"/>
    <numFmt numFmtId="173" formatCode="ddd\,\ mmm\ dd\,\ yyyy"/>
    <numFmt numFmtId="174" formatCode="[$-409]h:mm\ AM/PM;@"/>
    <numFmt numFmtId="175" formatCode="mmm\ dd\ \(ddd\)\,\ yyyy"/>
    <numFmt numFmtId="176" formatCode="0.0"/>
  </numFmts>
  <fonts count="21" x14ac:knownFonts="1">
    <font>
      <sz val="11"/>
      <color theme="1"/>
      <name val="Calibri"/>
      <family val="2"/>
      <scheme val="minor"/>
    </font>
    <font>
      <b/>
      <sz val="15"/>
      <color theme="3"/>
      <name val="Calibri"/>
      <family val="2"/>
      <scheme val="minor"/>
    </font>
    <font>
      <sz val="10"/>
      <name val="MS Sans Serif"/>
      <family val="2"/>
    </font>
    <font>
      <sz val="10"/>
      <name val="Arial"/>
      <family val="2"/>
    </font>
    <font>
      <sz val="10"/>
      <name val="Arial"/>
      <family val="2"/>
    </font>
    <font>
      <sz val="9"/>
      <color indexed="81"/>
      <name val="Tahoma"/>
      <family val="2"/>
    </font>
    <font>
      <sz val="11"/>
      <color theme="1"/>
      <name val="Calibri"/>
      <family val="2"/>
      <scheme val="minor"/>
    </font>
    <font>
      <b/>
      <sz val="15"/>
      <color theme="3"/>
      <name val="Calibri"/>
      <family val="2"/>
      <scheme val="minor"/>
    </font>
    <font>
      <sz val="11"/>
      <color theme="1"/>
      <name val="Calibri"/>
      <family val="2"/>
      <scheme val="minor"/>
    </font>
    <font>
      <b/>
      <sz val="15"/>
      <color theme="3"/>
      <name val="Calibri"/>
      <family val="2"/>
      <scheme val="minor"/>
    </font>
    <font>
      <sz val="8"/>
      <color theme="3"/>
      <name val="Courier"/>
      <family val="3"/>
    </font>
    <font>
      <sz val="11"/>
      <color theme="1"/>
      <name val="Calibri"/>
      <family val="2"/>
      <scheme val="minor"/>
    </font>
    <font>
      <sz val="14"/>
      <color theme="1"/>
      <name val="Calibri"/>
      <family val="2"/>
      <scheme val="minor"/>
    </font>
    <font>
      <sz val="11"/>
      <color theme="1"/>
      <name val="Calibri"/>
      <family val="2"/>
      <scheme val="minor"/>
    </font>
    <font>
      <sz val="22"/>
      <color theme="1"/>
      <name val="Calibri"/>
      <family val="2"/>
      <scheme val="minor"/>
    </font>
    <font>
      <sz val="18"/>
      <color theme="1"/>
      <name val="Calibri"/>
      <family val="2"/>
      <scheme val="minor"/>
    </font>
    <font>
      <sz val="26"/>
      <color theme="1"/>
      <name val="Calibri"/>
      <family val="2"/>
      <scheme val="minor"/>
    </font>
    <font>
      <sz val="8"/>
      <name val="Calibri"/>
      <family val="2"/>
      <scheme val="minor"/>
    </font>
    <font>
      <sz val="11"/>
      <color rgb="FFFF0000"/>
      <name val="Calibri"/>
      <family val="2"/>
      <scheme val="minor"/>
    </font>
    <font>
      <b/>
      <sz val="12"/>
      <color theme="3"/>
      <name val="Calibri"/>
      <family val="2"/>
      <scheme val="minor"/>
    </font>
    <font>
      <b/>
      <sz val="12"/>
      <color theme="1"/>
      <name val="Calibri"/>
      <family val="2"/>
      <scheme val="minor"/>
    </font>
  </fonts>
  <fills count="2">
    <fill>
      <patternFill patternType="none"/>
    </fill>
    <fill>
      <patternFill patternType="gray125"/>
    </fill>
  </fills>
  <borders count="8">
    <border>
      <left/>
      <right/>
      <top/>
      <bottom/>
      <diagonal/>
    </border>
    <border>
      <left/>
      <right/>
      <top/>
      <bottom style="thick">
        <color theme="4"/>
      </bottom>
      <diagonal/>
    </border>
    <border>
      <left/>
      <right/>
      <top/>
      <bottom style="medium">
        <color auto="1"/>
      </bottom>
      <diagonal/>
    </border>
    <border>
      <left/>
      <right/>
      <top style="thick">
        <color theme="4"/>
      </top>
      <bottom style="medium">
        <color auto="1"/>
      </bottom>
      <diagonal/>
    </border>
    <border>
      <left/>
      <right/>
      <top style="medium">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thick">
        <color theme="4"/>
      </top>
      <bottom/>
      <diagonal/>
    </border>
  </borders>
  <cellStyleXfs count="5">
    <xf numFmtId="0" fontId="0" fillId="0" borderId="0"/>
    <xf numFmtId="0" fontId="1" fillId="0" borderId="1" applyNumberFormat="0" applyFill="0" applyAlignment="0" applyProtection="0"/>
    <xf numFmtId="0" fontId="2" fillId="0" borderId="0"/>
    <xf numFmtId="0" fontId="3" fillId="0" borderId="0"/>
    <xf numFmtId="0" fontId="4" fillId="0" borderId="0"/>
  </cellStyleXfs>
  <cellXfs count="110">
    <xf numFmtId="0" fontId="0" fillId="0" borderId="0" xfId="0"/>
    <xf numFmtId="0" fontId="0" fillId="0" borderId="0" xfId="0" applyAlignment="1">
      <alignment horizontal="left"/>
    </xf>
    <xf numFmtId="0" fontId="2" fillId="0" borderId="0" xfId="2" quotePrefix="1"/>
    <xf numFmtId="0" fontId="2" fillId="0" borderId="0" xfId="2"/>
    <xf numFmtId="0" fontId="3" fillId="0" borderId="0" xfId="3"/>
    <xf numFmtId="14" fontId="2" fillId="0" borderId="0" xfId="2" quotePrefix="1" applyNumberFormat="1"/>
    <xf numFmtId="0" fontId="4" fillId="0" borderId="0" xfId="2" applyFont="1"/>
    <xf numFmtId="14" fontId="4" fillId="0" borderId="0" xfId="4" applyNumberFormat="1"/>
    <xf numFmtId="14" fontId="2" fillId="0" borderId="0" xfId="2" applyNumberFormat="1"/>
    <xf numFmtId="14" fontId="4" fillId="0" borderId="0" xfId="2" applyNumberFormat="1" applyFont="1"/>
    <xf numFmtId="167" fontId="0" fillId="0" borderId="0" xfId="0" applyNumberFormat="1"/>
    <xf numFmtId="0" fontId="0" fillId="0" borderId="0" xfId="0" applyAlignment="1">
      <alignment horizontal="right"/>
    </xf>
    <xf numFmtId="167" fontId="0" fillId="0" borderId="2" xfId="0" applyNumberFormat="1" applyBorder="1" applyAlignment="1">
      <alignment horizontal="right"/>
    </xf>
    <xf numFmtId="14" fontId="0" fillId="0" borderId="0" xfId="0" applyNumberFormat="1"/>
    <xf numFmtId="49" fontId="2" fillId="0" borderId="0" xfId="2" applyNumberFormat="1"/>
    <xf numFmtId="168" fontId="0" fillId="0" borderId="0" xfId="0" applyNumberFormat="1"/>
    <xf numFmtId="170" fontId="0" fillId="0" borderId="2" xfId="0" applyNumberFormat="1" applyBorder="1" applyAlignment="1">
      <alignment horizontal="left" indent="1"/>
    </xf>
    <xf numFmtId="170" fontId="0" fillId="0" borderId="0" xfId="0" applyNumberFormat="1" applyAlignment="1">
      <alignment horizontal="left" indent="1"/>
    </xf>
    <xf numFmtId="171" fontId="0" fillId="0" borderId="0" xfId="0" applyNumberFormat="1" applyAlignment="1">
      <alignment horizontal="left" indent="1"/>
    </xf>
    <xf numFmtId="172" fontId="0" fillId="0" borderId="0" xfId="0" applyNumberFormat="1" applyAlignment="1">
      <alignment horizontal="left" indent="1"/>
    </xf>
    <xf numFmtId="171" fontId="0" fillId="0" borderId="2" xfId="0" applyNumberFormat="1" applyBorder="1" applyAlignment="1">
      <alignment horizontal="left"/>
    </xf>
    <xf numFmtId="171" fontId="0" fillId="0" borderId="0" xfId="0" applyNumberFormat="1" applyAlignment="1">
      <alignment horizontal="left"/>
    </xf>
    <xf numFmtId="167" fontId="0" fillId="0" borderId="0" xfId="0" applyNumberFormat="1" applyAlignment="1">
      <alignment horizontal="right"/>
    </xf>
    <xf numFmtId="172" fontId="0" fillId="0" borderId="0" xfId="0" applyNumberFormat="1" applyAlignment="1">
      <alignment horizontal="left"/>
    </xf>
    <xf numFmtId="0" fontId="0" fillId="0" borderId="4" xfId="0" applyBorder="1"/>
    <xf numFmtId="171" fontId="0" fillId="0" borderId="4" xfId="0" applyNumberFormat="1" applyBorder="1" applyAlignment="1">
      <alignment horizontal="left"/>
    </xf>
    <xf numFmtId="172" fontId="0" fillId="0" borderId="4" xfId="0" applyNumberFormat="1" applyBorder="1" applyAlignment="1">
      <alignment horizontal="left"/>
    </xf>
    <xf numFmtId="0" fontId="0" fillId="0" borderId="4" xfId="0" applyBorder="1" applyAlignment="1">
      <alignment horizontal="right"/>
    </xf>
    <xf numFmtId="170" fontId="0" fillId="0" borderId="4" xfId="0" applyNumberFormat="1" applyBorder="1" applyAlignment="1">
      <alignment horizontal="left" indent="1"/>
    </xf>
    <xf numFmtId="167" fontId="0" fillId="0" borderId="4" xfId="0" applyNumberFormat="1" applyBorder="1" applyAlignment="1">
      <alignment horizontal="center"/>
    </xf>
    <xf numFmtId="0" fontId="6" fillId="0" borderId="0" xfId="0" applyFont="1"/>
    <xf numFmtId="164" fontId="6" fillId="0" borderId="0" xfId="0" applyNumberFormat="1" applyFont="1"/>
    <xf numFmtId="165" fontId="6" fillId="0" borderId="0" xfId="0" applyNumberFormat="1" applyFont="1"/>
    <xf numFmtId="166" fontId="6" fillId="0" borderId="0" xfId="0" applyNumberFormat="1" applyFont="1" applyAlignment="1">
      <alignment horizontal="center"/>
    </xf>
    <xf numFmtId="0" fontId="6" fillId="0" borderId="0" xfId="0" applyFont="1" applyAlignment="1">
      <alignment horizontal="left"/>
    </xf>
    <xf numFmtId="164" fontId="6" fillId="0" borderId="0" xfId="0" applyNumberFormat="1" applyFont="1" applyAlignment="1">
      <alignment horizontal="left"/>
    </xf>
    <xf numFmtId="171" fontId="6" fillId="0" borderId="0" xfId="0" applyNumberFormat="1" applyFont="1" applyAlignment="1">
      <alignment horizontal="left"/>
    </xf>
    <xf numFmtId="167" fontId="6" fillId="0" borderId="0" xfId="0" applyNumberFormat="1" applyFont="1"/>
    <xf numFmtId="0" fontId="7" fillId="0" borderId="1" xfId="1" applyFont="1"/>
    <xf numFmtId="1" fontId="7" fillId="0" borderId="1" xfId="1" quotePrefix="1" applyNumberFormat="1" applyFont="1"/>
    <xf numFmtId="166" fontId="7" fillId="0" borderId="1" xfId="1" applyNumberFormat="1" applyFont="1" applyAlignment="1">
      <alignment horizontal="center"/>
    </xf>
    <xf numFmtId="167" fontId="7" fillId="0" borderId="1" xfId="1" applyNumberFormat="1" applyFont="1" applyAlignment="1">
      <alignment horizontal="left" indent="1"/>
    </xf>
    <xf numFmtId="0" fontId="8" fillId="0" borderId="3" xfId="0" applyFont="1" applyBorder="1"/>
    <xf numFmtId="164" fontId="8" fillId="0" borderId="3" xfId="0" applyNumberFormat="1" applyFont="1" applyBorder="1" applyAlignment="1">
      <alignment horizontal="right"/>
    </xf>
    <xf numFmtId="165" fontId="8" fillId="0" borderId="3" xfId="0" applyNumberFormat="1" applyFont="1" applyBorder="1" applyAlignment="1">
      <alignment horizontal="right"/>
    </xf>
    <xf numFmtId="166" fontId="8" fillId="0" borderId="3" xfId="0" applyNumberFormat="1" applyFont="1" applyBorder="1" applyAlignment="1">
      <alignment horizontal="center"/>
    </xf>
    <xf numFmtId="164" fontId="8" fillId="0" borderId="3" xfId="0" applyNumberFormat="1" applyFont="1" applyBorder="1" applyAlignment="1">
      <alignment horizontal="left"/>
    </xf>
    <xf numFmtId="167" fontId="8" fillId="0" borderId="3" xfId="0" applyNumberFormat="1" applyFont="1" applyBorder="1" applyAlignment="1">
      <alignment horizontal="left" indent="1"/>
    </xf>
    <xf numFmtId="0" fontId="8" fillId="0" borderId="3" xfId="0" applyFont="1" applyBorder="1" applyAlignment="1">
      <alignment horizontal="left"/>
    </xf>
    <xf numFmtId="0" fontId="8" fillId="0" borderId="0" xfId="0" applyFont="1"/>
    <xf numFmtId="164" fontId="8" fillId="0" borderId="0" xfId="0" applyNumberFormat="1" applyFont="1" applyAlignment="1">
      <alignment horizontal="right"/>
    </xf>
    <xf numFmtId="165" fontId="8" fillId="0" borderId="0" xfId="0" applyNumberFormat="1" applyFont="1" applyAlignment="1">
      <alignment horizontal="right"/>
    </xf>
    <xf numFmtId="166" fontId="8" fillId="0" borderId="0" xfId="0" applyNumberFormat="1" applyFont="1" applyAlignment="1">
      <alignment horizontal="center"/>
    </xf>
    <xf numFmtId="164" fontId="8" fillId="0" borderId="0" xfId="0" applyNumberFormat="1" applyFont="1" applyAlignment="1">
      <alignment horizontal="left"/>
    </xf>
    <xf numFmtId="167" fontId="8" fillId="0" borderId="0" xfId="0" applyNumberFormat="1" applyFont="1" applyAlignment="1">
      <alignment horizontal="left" indent="1"/>
    </xf>
    <xf numFmtId="167" fontId="8" fillId="0" borderId="0" xfId="0" applyNumberFormat="1" applyFont="1" applyAlignment="1">
      <alignment horizontal="left"/>
    </xf>
    <xf numFmtId="164" fontId="8" fillId="0" borderId="0" xfId="0" applyNumberFormat="1" applyFont="1"/>
    <xf numFmtId="22" fontId="8" fillId="0" borderId="0" xfId="0" applyNumberFormat="1" applyFont="1"/>
    <xf numFmtId="166" fontId="8" fillId="0" borderId="0" xfId="0" applyNumberFormat="1" applyFont="1"/>
    <xf numFmtId="165" fontId="8" fillId="0" borderId="0" xfId="0" applyNumberFormat="1" applyFont="1"/>
    <xf numFmtId="14" fontId="8" fillId="0" borderId="0" xfId="0" applyNumberFormat="1" applyFont="1" applyAlignment="1">
      <alignment horizontal="left" indent="1"/>
    </xf>
    <xf numFmtId="0" fontId="8" fillId="0" borderId="0" xfId="0" applyFont="1" applyAlignment="1">
      <alignment horizontal="left"/>
    </xf>
    <xf numFmtId="173" fontId="6" fillId="0" borderId="0" xfId="0" applyNumberFormat="1" applyFont="1" applyAlignment="1">
      <alignment horizontal="left" indent="1"/>
    </xf>
    <xf numFmtId="164" fontId="0" fillId="0" borderId="0" xfId="0" applyNumberFormat="1"/>
    <xf numFmtId="0" fontId="9" fillId="0" borderId="1" xfId="1" applyFont="1"/>
    <xf numFmtId="165" fontId="9" fillId="0" borderId="1" xfId="1" applyNumberFormat="1" applyFont="1"/>
    <xf numFmtId="166" fontId="9" fillId="0" borderId="1" xfId="1" applyNumberFormat="1" applyFont="1" applyAlignment="1">
      <alignment horizontal="center"/>
    </xf>
    <xf numFmtId="166" fontId="9" fillId="0" borderId="1" xfId="1" applyNumberFormat="1" applyFont="1"/>
    <xf numFmtId="167" fontId="9" fillId="0" borderId="1" xfId="1" applyNumberFormat="1" applyFont="1" applyAlignment="1"/>
    <xf numFmtId="0" fontId="9" fillId="0" borderId="1" xfId="1" applyNumberFormat="1" applyFont="1" applyAlignment="1">
      <alignment horizontal="left"/>
    </xf>
    <xf numFmtId="0" fontId="10" fillId="0" borderId="1" xfId="1" applyFont="1"/>
    <xf numFmtId="20" fontId="9" fillId="0" borderId="1" xfId="1" applyNumberFormat="1" applyFont="1"/>
    <xf numFmtId="0" fontId="11" fillId="0" borderId="3" xfId="0" applyFont="1" applyBorder="1"/>
    <xf numFmtId="165" fontId="11" fillId="0" borderId="3" xfId="0" applyNumberFormat="1" applyFont="1" applyBorder="1" applyAlignment="1">
      <alignment horizontal="right"/>
    </xf>
    <xf numFmtId="164" fontId="11" fillId="0" borderId="3" xfId="0" applyNumberFormat="1" applyFont="1" applyBorder="1" applyAlignment="1">
      <alignment horizontal="left"/>
    </xf>
    <xf numFmtId="167" fontId="11" fillId="0" borderId="3" xfId="0" applyNumberFormat="1" applyFont="1" applyBorder="1"/>
    <xf numFmtId="0" fontId="11" fillId="0" borderId="0" xfId="0" applyFont="1"/>
    <xf numFmtId="164" fontId="11" fillId="0" borderId="0" xfId="0" applyNumberFormat="1" applyFont="1" applyAlignment="1">
      <alignment horizontal="right"/>
    </xf>
    <xf numFmtId="165" fontId="11" fillId="0" borderId="0" xfId="0" applyNumberFormat="1" applyFont="1" applyAlignment="1">
      <alignment horizontal="right"/>
    </xf>
    <xf numFmtId="166" fontId="11" fillId="0" borderId="0" xfId="0" applyNumberFormat="1" applyFont="1" applyAlignment="1">
      <alignment horizontal="center"/>
    </xf>
    <xf numFmtId="164" fontId="11" fillId="0" borderId="0" xfId="0" applyNumberFormat="1" applyFont="1" applyAlignment="1">
      <alignment horizontal="left"/>
    </xf>
    <xf numFmtId="167" fontId="11" fillId="0" borderId="0" xfId="0" applyNumberFormat="1" applyFont="1"/>
    <xf numFmtId="167" fontId="11" fillId="0" borderId="0" xfId="0" applyNumberFormat="1" applyFont="1" applyAlignment="1">
      <alignment horizontal="left"/>
    </xf>
    <xf numFmtId="164" fontId="11" fillId="0" borderId="0" xfId="0" applyNumberFormat="1" applyFont="1"/>
    <xf numFmtId="22" fontId="11" fillId="0" borderId="0" xfId="0" applyNumberFormat="1" applyFont="1"/>
    <xf numFmtId="166" fontId="11" fillId="0" borderId="0" xfId="0" applyNumberFormat="1" applyFont="1"/>
    <xf numFmtId="165" fontId="11" fillId="0" borderId="0" xfId="0" applyNumberFormat="1" applyFont="1"/>
    <xf numFmtId="0" fontId="11" fillId="0" borderId="0" xfId="0" applyFont="1" applyAlignment="1">
      <alignment horizontal="left"/>
    </xf>
    <xf numFmtId="173" fontId="11" fillId="0" borderId="0" xfId="0" applyNumberFormat="1" applyFont="1" applyAlignment="1">
      <alignment horizontal="left" indent="1"/>
    </xf>
    <xf numFmtId="0" fontId="12" fillId="0" borderId="0" xfId="0" applyFont="1"/>
    <xf numFmtId="0" fontId="13" fillId="0" borderId="0" xfId="0" applyFont="1"/>
    <xf numFmtId="0" fontId="14" fillId="0" borderId="0" xfId="0" applyFont="1"/>
    <xf numFmtId="0" fontId="15" fillId="0" borderId="0" xfId="0" quotePrefix="1" applyFont="1" applyAlignment="1">
      <alignment horizontal="right"/>
    </xf>
    <xf numFmtId="166" fontId="0" fillId="0" borderId="3" xfId="0" applyNumberFormat="1" applyBorder="1" applyAlignment="1">
      <alignment horizontal="center"/>
    </xf>
    <xf numFmtId="174" fontId="0" fillId="0" borderId="0" xfId="0" applyNumberFormat="1"/>
    <xf numFmtId="18" fontId="0" fillId="0" borderId="0" xfId="0" applyNumberFormat="1"/>
    <xf numFmtId="175" fontId="8" fillId="0" borderId="0" xfId="0" applyNumberFormat="1" applyFont="1" applyAlignment="1">
      <alignment horizontal="left"/>
    </xf>
    <xf numFmtId="0" fontId="0" fillId="0" borderId="0" xfId="0" applyAlignment="1">
      <alignment wrapText="1"/>
    </xf>
    <xf numFmtId="0" fontId="18" fillId="0" borderId="0" xfId="0" applyFont="1"/>
    <xf numFmtId="169" fontId="18" fillId="0" borderId="0" xfId="0" applyNumberFormat="1" applyFont="1"/>
    <xf numFmtId="0" fontId="19" fillId="0" borderId="1" xfId="1" applyFont="1"/>
    <xf numFmtId="176" fontId="16" fillId="0" borderId="5" xfId="0" applyNumberFormat="1" applyFont="1" applyBorder="1" applyProtection="1">
      <protection locked="0"/>
    </xf>
    <xf numFmtId="166" fontId="19" fillId="0" borderId="1" xfId="1" applyNumberFormat="1" applyFont="1" applyAlignment="1">
      <alignment horizontal="right"/>
    </xf>
    <xf numFmtId="1" fontId="9" fillId="0" borderId="1" xfId="1" quotePrefix="1" applyNumberFormat="1" applyFont="1" applyAlignment="1">
      <alignment horizontal="left"/>
    </xf>
    <xf numFmtId="167" fontId="1" fillId="0" borderId="1" xfId="1" applyNumberFormat="1" applyAlignment="1"/>
    <xf numFmtId="0" fontId="0" fillId="0" borderId="6" xfId="0" applyBorder="1" applyAlignment="1">
      <alignment horizontal="center" wrapText="1"/>
    </xf>
    <xf numFmtId="164" fontId="11" fillId="0" borderId="3" xfId="0" applyNumberFormat="1" applyFont="1" applyBorder="1" applyAlignment="1">
      <alignment horizontal="center"/>
    </xf>
    <xf numFmtId="0" fontId="11" fillId="0" borderId="7" xfId="0" applyFont="1" applyBorder="1" applyAlignment="1">
      <alignment horizontal="left"/>
    </xf>
    <xf numFmtId="0" fontId="20" fillId="0" borderId="5" xfId="0" applyFont="1" applyBorder="1" applyAlignment="1">
      <alignment horizontal="left" vertical="center" wrapText="1"/>
    </xf>
    <xf numFmtId="0" fontId="20" fillId="0" borderId="0" xfId="0" applyFont="1" applyAlignment="1">
      <alignment horizontal="center" wrapText="1"/>
    </xf>
  </cellXfs>
  <cellStyles count="5">
    <cellStyle name="Heading 1" xfId="1" builtinId="16"/>
    <cellStyle name="Normal" xfId="0" builtinId="0"/>
    <cellStyle name="Normal 2" xfId="3" xr:uid="{00000000-0005-0000-0000-000003000000}"/>
    <cellStyle name="Normal 2 2" xfId="4" xr:uid="{00000000-0005-0000-0000-000004000000}"/>
    <cellStyle name="Normal_calendar"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ustomXml" Target="../ink/ink2.xml"/><Relationship Id="rId7" Type="http://schemas.openxmlformats.org/officeDocument/2006/relationships/customXml" Target="../ink/ink4.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3.png"/><Relationship Id="rId5" Type="http://schemas.openxmlformats.org/officeDocument/2006/relationships/customXml" Target="../ink/ink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485775</xdr:colOff>
      <xdr:row>22</xdr:row>
      <xdr:rowOff>109537</xdr:rowOff>
    </xdr:from>
    <xdr:to>
      <xdr:col>12</xdr:col>
      <xdr:colOff>428624</xdr:colOff>
      <xdr:row>26</xdr:row>
      <xdr:rowOff>0</xdr:rowOff>
    </xdr:to>
    <xdr:sp macro="" textlink="">
      <xdr:nvSpPr>
        <xdr:cNvPr id="3" name="TextBox 2">
          <a:extLst>
            <a:ext uri="{FF2B5EF4-FFF2-40B4-BE49-F238E27FC236}">
              <a16:creationId xmlns:a16="http://schemas.microsoft.com/office/drawing/2014/main" id="{2028752B-2E82-45CC-B324-9E6269AED173}"/>
            </a:ext>
          </a:extLst>
        </xdr:cNvPr>
        <xdr:cNvSpPr txBox="1"/>
      </xdr:nvSpPr>
      <xdr:spPr>
        <a:xfrm>
          <a:off x="485775" y="4643437"/>
          <a:ext cx="7943849" cy="6715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To</a:t>
          </a:r>
          <a:r>
            <a:rPr lang="en-US" sz="1100" baseline="0">
              <a:solidFill>
                <a:schemeClr val="dk1"/>
              </a:solidFill>
              <a:effectLst/>
              <a:latin typeface="+mn-lt"/>
              <a:ea typeface="+mn-ea"/>
              <a:cs typeface="+mn-cs"/>
            </a:rPr>
            <a:t> export the dates to your Google or Outlook calendar, open the appropriate worksheet to export Ekadashi, Purnima and Amavasya Dates (P-A), or new moon night sadhana dates (1st Night).  In the File menu, select Save As and save as a CSV (Comma Delimited) file which can be used with the import calendar function in Google or Outlook.</a:t>
          </a:r>
          <a:endParaRPr lang="en-US" sz="1200" baseline="0"/>
        </a:p>
        <a:p>
          <a:endParaRPr lang="en-US" sz="1200" baseline="0"/>
        </a:p>
      </xdr:txBody>
    </xdr:sp>
    <xdr:clientData/>
  </xdr:twoCellAnchor>
  <xdr:oneCellAnchor>
    <xdr:from>
      <xdr:col>0</xdr:col>
      <xdr:colOff>423863</xdr:colOff>
      <xdr:row>2</xdr:row>
      <xdr:rowOff>66676</xdr:rowOff>
    </xdr:from>
    <xdr:ext cx="8491537" cy="3138488"/>
    <xdr:sp macro="" textlink="">
      <xdr:nvSpPr>
        <xdr:cNvPr id="2" name="TextBox 1">
          <a:extLst>
            <a:ext uri="{FF2B5EF4-FFF2-40B4-BE49-F238E27FC236}">
              <a16:creationId xmlns:a16="http://schemas.microsoft.com/office/drawing/2014/main" id="{69A78ABD-F7AC-4978-9D2F-77409D57FF1F}"/>
            </a:ext>
          </a:extLst>
        </xdr:cNvPr>
        <xdr:cNvSpPr txBox="1"/>
      </xdr:nvSpPr>
      <xdr:spPr>
        <a:xfrm>
          <a:off x="423863" y="476251"/>
          <a:ext cx="8491537" cy="3138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3200"/>
            <a:t>Ananda</a:t>
          </a:r>
          <a:r>
            <a:rPr lang="en-US" sz="3200" baseline="0"/>
            <a:t> Marga Fasting Dates</a:t>
          </a:r>
          <a:br>
            <a:rPr lang="en-US" sz="3200" baseline="0"/>
          </a:br>
          <a:r>
            <a:rPr lang="en-US" sz="3200" baseline="0"/>
            <a:t>2026-2030</a:t>
          </a:r>
        </a:p>
        <a:p>
          <a:endParaRPr lang="en-US" sz="3200" baseline="0"/>
        </a:p>
        <a:p>
          <a:r>
            <a:rPr lang="en-US" sz="1200" baseline="0"/>
            <a:t>Prepared for:</a:t>
          </a:r>
        </a:p>
        <a:p>
          <a:r>
            <a:rPr lang="en-US" sz="1200" baseline="0"/>
            <a:t>AMPS Central</a:t>
          </a:r>
        </a:p>
        <a:p>
          <a:r>
            <a:rPr lang="en-US" sz="1200" baseline="0"/>
            <a:t>Publications Department</a:t>
          </a:r>
        </a:p>
        <a:p>
          <a:endParaRPr lang="en-US" sz="1200" baseline="0"/>
        </a:p>
        <a:p>
          <a:r>
            <a:rPr lang="en-US" sz="1200" baseline="0"/>
            <a:t> Instructions:</a:t>
          </a:r>
        </a:p>
        <a:p>
          <a:endParaRPr lang="en-US" sz="1100" baseline="0"/>
        </a:p>
        <a:p>
          <a:r>
            <a:rPr lang="en-US" sz="1200" baseline="0"/>
            <a:t>Enter your time difference from GMT (UTC) in the cell below.  For New York, put </a:t>
          </a:r>
          <a:r>
            <a:rPr lang="en-US" sz="1600" baseline="0"/>
            <a:t>-5</a:t>
          </a:r>
          <a:r>
            <a:rPr lang="en-US" sz="1100" baseline="0"/>
            <a:t>, </a:t>
          </a:r>
          <a:r>
            <a:rPr lang="en-US" sz="1200" baseline="0"/>
            <a:t>for India, put </a:t>
          </a:r>
          <a:r>
            <a:rPr lang="en-US" sz="1600" baseline="0"/>
            <a:t>5.5.  </a:t>
          </a:r>
          <a:r>
            <a:rPr lang="en-US" sz="1200" baseline="0"/>
            <a:t>This will adjust all the times.</a:t>
          </a:r>
        </a:p>
      </xdr:txBody>
    </xdr:sp>
    <xdr:clientData/>
  </xdr:oneCellAnchor>
  <xdr:twoCellAnchor>
    <xdr:from>
      <xdr:col>0</xdr:col>
      <xdr:colOff>539750</xdr:colOff>
      <xdr:row>37</xdr:row>
      <xdr:rowOff>77786</xdr:rowOff>
    </xdr:from>
    <xdr:to>
      <xdr:col>12</xdr:col>
      <xdr:colOff>173037</xdr:colOff>
      <xdr:row>58</xdr:row>
      <xdr:rowOff>173036</xdr:rowOff>
    </xdr:to>
    <xdr:sp macro="" textlink="">
      <xdr:nvSpPr>
        <xdr:cNvPr id="4" name="TextBox 3">
          <a:extLst>
            <a:ext uri="{FF2B5EF4-FFF2-40B4-BE49-F238E27FC236}">
              <a16:creationId xmlns:a16="http://schemas.microsoft.com/office/drawing/2014/main" id="{CA1E98CC-C11E-4229-BECF-40BC1A7E196D}"/>
            </a:ext>
          </a:extLst>
        </xdr:cNvPr>
        <xdr:cNvSpPr txBox="1"/>
      </xdr:nvSpPr>
      <xdr:spPr>
        <a:xfrm>
          <a:off x="539750" y="7742236"/>
          <a:ext cx="7634287" cy="396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Methodology</a:t>
          </a:r>
        </a:p>
        <a:p>
          <a:endParaRPr lang="en-US" sz="1200"/>
        </a:p>
        <a:p>
          <a:r>
            <a:rPr lang="en-US" sz="1200"/>
            <a:t>These</a:t>
          </a:r>
          <a:r>
            <a:rPr lang="en-US" sz="1200" baseline="0"/>
            <a:t> calculations for fasting dates are based on instructions given by Baba to Ac. Jagadiishvarananda Avt. who was responsible for printing the Ananda Marga Diary which included the official fasting dates for Ananda Marga.</a:t>
          </a:r>
        </a:p>
        <a:p>
          <a:endParaRPr lang="en-US" sz="1200" baseline="0"/>
        </a:p>
        <a:p>
          <a:r>
            <a:rPr lang="en-US" sz="1200" baseline="0"/>
            <a:t>For Ekadashi, (literally 11th day after the new and full moons), we begin with the starting and ending times of the lunar day (source data) which is obtained from www.astroica.com.  The system is that the proper fasting day will be the solar day (from sunrise to sunrise) whose maximum time falls within the starting and ending times of the Ekadashi lunar day.  The source data is based in Varanasi, India as per instruction by Baba.</a:t>
          </a:r>
        </a:p>
        <a:p>
          <a:endParaRPr lang="en-US" sz="1200" baseline="0"/>
        </a:p>
        <a:p>
          <a:r>
            <a:rPr lang="en-US" sz="1200" baseline="0"/>
            <a:t>For those who fast on Purnima (full moon) and Amavasya (new moon), the same process is followed with the exception of one extra day is added when there are less than 3 days in between fasting days.</a:t>
          </a:r>
        </a:p>
        <a:p>
          <a:endParaRPr lang="en-US" sz="1200" baseline="0"/>
        </a:p>
        <a:p>
          <a:r>
            <a:rPr lang="en-US" sz="1200" baseline="0"/>
            <a:t>For those who do night meditation on the new moon, those calculations are also included (1st Night).</a:t>
          </a:r>
          <a:endParaRPr lang="en-US" sz="1200"/>
        </a:p>
      </xdr:txBody>
    </xdr:sp>
    <xdr:clientData/>
  </xdr:twoCellAnchor>
  <xdr:twoCellAnchor editAs="oneCell">
    <xdr:from>
      <xdr:col>5</xdr:col>
      <xdr:colOff>139570</xdr:colOff>
      <xdr:row>17</xdr:row>
      <xdr:rowOff>183670</xdr:rowOff>
    </xdr:from>
    <xdr:to>
      <xdr:col>6</xdr:col>
      <xdr:colOff>94740</xdr:colOff>
      <xdr:row>18</xdr:row>
      <xdr:rowOff>63960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1" name="Ink 10">
              <a:extLst>
                <a:ext uri="{FF2B5EF4-FFF2-40B4-BE49-F238E27FC236}">
                  <a16:creationId xmlns:a16="http://schemas.microsoft.com/office/drawing/2014/main" id="{FD1E34C5-B769-047D-D6E1-4B08D6F5C0E1}"/>
                </a:ext>
              </a:extLst>
            </xdr14:cNvPr>
            <xdr14:cNvContentPartPr/>
          </xdr14:nvContentPartPr>
          <xdr14:nvPr macro=""/>
          <xdr14:xfrm>
            <a:off x="3651120" y="3542820"/>
            <a:ext cx="596520" cy="64440"/>
          </xdr14:xfrm>
        </xdr:contentPart>
      </mc:Choice>
      <mc:Fallback xmlns="">
        <xdr:pic>
          <xdr:nvPicPr>
            <xdr:cNvPr id="11" name="Ink 10">
              <a:extLst>
                <a:ext uri="{FF2B5EF4-FFF2-40B4-BE49-F238E27FC236}">
                  <a16:creationId xmlns:a16="http://schemas.microsoft.com/office/drawing/2014/main" id="{FD1E34C5-B769-047D-D6E1-4B08D6F5C0E1}"/>
                </a:ext>
              </a:extLst>
            </xdr:cNvPr>
            <xdr:cNvPicPr/>
          </xdr:nvPicPr>
          <xdr:blipFill>
            <a:blip xmlns:r="http://schemas.openxmlformats.org/officeDocument/2006/relationships" r:embed="rId2"/>
            <a:stretch>
              <a:fillRect/>
            </a:stretch>
          </xdr:blipFill>
          <xdr:spPr>
            <a:xfrm>
              <a:off x="3645000" y="3536700"/>
              <a:ext cx="608760" cy="76680"/>
            </a:xfrm>
            <a:prstGeom prst="rect">
              <a:avLst/>
            </a:prstGeom>
          </xdr:spPr>
        </xdr:pic>
      </mc:Fallback>
    </mc:AlternateContent>
    <xdr:clientData/>
  </xdr:twoCellAnchor>
  <xdr:twoCellAnchor editAs="oneCell">
    <xdr:from>
      <xdr:col>5</xdr:col>
      <xdr:colOff>93490</xdr:colOff>
      <xdr:row>18</xdr:row>
      <xdr:rowOff>82320</xdr:rowOff>
    </xdr:from>
    <xdr:to>
      <xdr:col>5</xdr:col>
      <xdr:colOff>463930</xdr:colOff>
      <xdr:row>20</xdr:row>
      <xdr:rowOff>232910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2" name="Ink 11">
              <a:extLst>
                <a:ext uri="{FF2B5EF4-FFF2-40B4-BE49-F238E27FC236}">
                  <a16:creationId xmlns:a16="http://schemas.microsoft.com/office/drawing/2014/main" id="{3D14F4BA-81E2-9CA3-DB41-BA6883EFBA57}"/>
                </a:ext>
              </a:extLst>
            </xdr14:cNvPr>
            <xdr14:cNvContentPartPr/>
          </xdr14:nvContentPartPr>
          <xdr14:nvPr macro=""/>
          <xdr14:xfrm>
            <a:off x="3605040" y="3625620"/>
            <a:ext cx="370440" cy="525240"/>
          </xdr14:xfrm>
        </xdr:contentPart>
      </mc:Choice>
      <mc:Fallback xmlns="">
        <xdr:pic>
          <xdr:nvPicPr>
            <xdr:cNvPr id="12" name="Ink 11">
              <a:extLst>
                <a:ext uri="{FF2B5EF4-FFF2-40B4-BE49-F238E27FC236}">
                  <a16:creationId xmlns:a16="http://schemas.microsoft.com/office/drawing/2014/main" id="{3D14F4BA-81E2-9CA3-DB41-BA6883EFBA57}"/>
                </a:ext>
              </a:extLst>
            </xdr:cNvPr>
            <xdr:cNvPicPr/>
          </xdr:nvPicPr>
          <xdr:blipFill>
            <a:blip xmlns:r="http://schemas.openxmlformats.org/officeDocument/2006/relationships" r:embed="rId4"/>
            <a:stretch>
              <a:fillRect/>
            </a:stretch>
          </xdr:blipFill>
          <xdr:spPr>
            <a:xfrm>
              <a:off x="3598920" y="3619500"/>
              <a:ext cx="382680" cy="537480"/>
            </a:xfrm>
            <a:prstGeom prst="rect">
              <a:avLst/>
            </a:prstGeom>
          </xdr:spPr>
        </xdr:pic>
      </mc:Fallback>
    </mc:AlternateContent>
    <xdr:clientData/>
  </xdr:twoCellAnchor>
  <xdr:twoCellAnchor editAs="oneCell">
    <xdr:from>
      <xdr:col>5</xdr:col>
      <xdr:colOff>107890</xdr:colOff>
      <xdr:row>20</xdr:row>
      <xdr:rowOff>234710</xdr:rowOff>
    </xdr:from>
    <xdr:to>
      <xdr:col>5</xdr:col>
      <xdr:colOff>227770</xdr:colOff>
      <xdr:row>20</xdr:row>
      <xdr:rowOff>268190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3" name="Ink 12">
              <a:extLst>
                <a:ext uri="{FF2B5EF4-FFF2-40B4-BE49-F238E27FC236}">
                  <a16:creationId xmlns:a16="http://schemas.microsoft.com/office/drawing/2014/main" id="{780AD59B-D491-0BD3-FF5B-6228FE3C5086}"/>
                </a:ext>
              </a:extLst>
            </xdr14:cNvPr>
            <xdr14:cNvContentPartPr/>
          </xdr14:nvContentPartPr>
          <xdr14:nvPr macro=""/>
          <xdr14:xfrm>
            <a:off x="3619440" y="4152660"/>
            <a:ext cx="119880" cy="33480"/>
          </xdr14:xfrm>
        </xdr:contentPart>
      </mc:Choice>
      <mc:Fallback xmlns="">
        <xdr:pic>
          <xdr:nvPicPr>
            <xdr:cNvPr id="13" name="Ink 12">
              <a:extLst>
                <a:ext uri="{FF2B5EF4-FFF2-40B4-BE49-F238E27FC236}">
                  <a16:creationId xmlns:a16="http://schemas.microsoft.com/office/drawing/2014/main" id="{780AD59B-D491-0BD3-FF5B-6228FE3C5086}"/>
                </a:ext>
              </a:extLst>
            </xdr:cNvPr>
            <xdr:cNvPicPr/>
          </xdr:nvPicPr>
          <xdr:blipFill>
            <a:blip xmlns:r="http://schemas.openxmlformats.org/officeDocument/2006/relationships" r:embed="rId6"/>
            <a:stretch>
              <a:fillRect/>
            </a:stretch>
          </xdr:blipFill>
          <xdr:spPr>
            <a:xfrm>
              <a:off x="3613320" y="4146540"/>
              <a:ext cx="132120" cy="45720"/>
            </a:xfrm>
            <a:prstGeom prst="rect">
              <a:avLst/>
            </a:prstGeom>
          </xdr:spPr>
        </xdr:pic>
      </mc:Fallback>
    </mc:AlternateContent>
    <xdr:clientData/>
  </xdr:twoCellAnchor>
  <xdr:twoCellAnchor editAs="oneCell">
    <xdr:from>
      <xdr:col>5</xdr:col>
      <xdr:colOff>101410</xdr:colOff>
      <xdr:row>20</xdr:row>
      <xdr:rowOff>102230</xdr:rowOff>
    </xdr:from>
    <xdr:to>
      <xdr:col>5</xdr:col>
      <xdr:colOff>165490</xdr:colOff>
      <xdr:row>20</xdr:row>
      <xdr:rowOff>235430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14" name="Ink 13">
              <a:extLst>
                <a:ext uri="{FF2B5EF4-FFF2-40B4-BE49-F238E27FC236}">
                  <a16:creationId xmlns:a16="http://schemas.microsoft.com/office/drawing/2014/main" id="{BA407C54-1EC0-444D-7BFB-78F4DB7001B0}"/>
                </a:ext>
              </a:extLst>
            </xdr14:cNvPr>
            <xdr14:cNvContentPartPr/>
          </xdr14:nvContentPartPr>
          <xdr14:nvPr macro=""/>
          <xdr14:xfrm>
            <a:off x="3612960" y="4020180"/>
            <a:ext cx="64080" cy="133200"/>
          </xdr14:xfrm>
        </xdr:contentPart>
      </mc:Choice>
      <mc:Fallback xmlns="">
        <xdr:pic>
          <xdr:nvPicPr>
            <xdr:cNvPr id="14" name="Ink 13">
              <a:extLst>
                <a:ext uri="{FF2B5EF4-FFF2-40B4-BE49-F238E27FC236}">
                  <a16:creationId xmlns:a16="http://schemas.microsoft.com/office/drawing/2014/main" id="{BA407C54-1EC0-444D-7BFB-78F4DB7001B0}"/>
                </a:ext>
              </a:extLst>
            </xdr:cNvPr>
            <xdr:cNvPicPr/>
          </xdr:nvPicPr>
          <xdr:blipFill>
            <a:blip xmlns:r="http://schemas.openxmlformats.org/officeDocument/2006/relationships" r:embed="rId8"/>
            <a:stretch>
              <a:fillRect/>
            </a:stretch>
          </xdr:blipFill>
          <xdr:spPr>
            <a:xfrm>
              <a:off x="3606840" y="4014060"/>
              <a:ext cx="76320" cy="14544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5T12:05:46.347"/>
    </inkml:context>
    <inkml:brush xml:id="br0">
      <inkml:brushProperty name="width" value="0.035" units="cm"/>
      <inkml:brushProperty name="height" value="0.035" units="cm"/>
      <inkml:brushProperty name="color" value="#E71224"/>
    </inkml:brush>
  </inkml:definitions>
  <inkml:trace contextRef="#ctx0" brushRef="#br0">0 21 24575,'18'-1'0,"-1"-1"0,18-5 0,-16 4 0,29-4 0,-24 7 0,101 1 0,-116 1 0,1 1 0,-2 0 0,2 0 0,-2 0 0,1 2 0,13 8 0,21 10 0,51 26 0,-72-36 0,1-1 0,1 0 0,35 10 0,-25-11 0,-1-4 0,1-1 0,58 2 0,291-9 0,-376 1 0,0-1 0,0 0 0,-1-1 0,1 1 0,-1-1 0,1 0 0,0-1 0,9-5 0,2-4 0,25-23 0,-33 28 0,2-1 0,1 1 0,1-1 0,-1 2 0,23-7 0,-14 4 0,-18 8-59,16-6-376,0-1-1,37-6 1,-44 13-6391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5T12:05:50.435"/>
    </inkml:context>
    <inkml:brush xml:id="br0">
      <inkml:brushProperty name="width" value="0.035" units="cm"/>
      <inkml:brushProperty name="height" value="0.035" units="cm"/>
      <inkml:brushProperty name="color" value="#E71224"/>
    </inkml:brush>
  </inkml:definitions>
  <inkml:trace contextRef="#ctx0" brushRef="#br0">1028 1 24575,'-1'23'0,"-1"-1"0,-2 1 0,-7 31 0,5-32 0,1 3 0,-3 44 0,7-51 0,-1-1 0,-1 1 0,0-1 0,-8 22 0,-26 67 0,36-104 0,-32 104 0,26-86 0,-1 1 0,-2-1 0,-17 29 0,9-17 0,2 2 0,12-25 0,0 1 0,-1-2 0,0 1 0,-8 11 0,-11 12 0,-22 43 0,-14 18 0,-12 2 0,61-81 0,-27 25 0,9-10 0,13-15 0,0 1 0,0-2 0,-21 13 0,-10 7 0,-90 62 0,101-66 0,31-24 0,-1 0 0,0 0 0,0 0 0,-1-1 0,1 1 0,-15 5 0,-83 40 0,78-36-1365,15-9-5461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5T12:05:53.665"/>
    </inkml:context>
    <inkml:brush xml:id="br0">
      <inkml:brushProperty name="width" value="0.035" units="cm"/>
      <inkml:brushProperty name="height" value="0.035" units="cm"/>
      <inkml:brushProperty name="color" value="#E71224"/>
    </inkml:brush>
  </inkml:definitions>
  <inkml:trace contextRef="#ctx0" brushRef="#br0">0 1 24575,'3'0'0,"0"1"0,0 0 0,0 0 0,0 0 0,0 1 0,-1-1 0,4 3 0,5 2 0,12 2 0,0-2 0,0 0 0,37 4 0,-44-7 0,6 0-273,-1 1 0,1 0 0,0 2 0,27 11 0,-34-9-6553</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1-15T12:05:58.600"/>
    </inkml:context>
    <inkml:brush xml:id="br0">
      <inkml:brushProperty name="width" value="0.035" units="cm"/>
      <inkml:brushProperty name="height" value="0.035" units="cm"/>
      <inkml:brushProperty name="color" value="#E71224"/>
    </inkml:brush>
  </inkml:definitions>
  <inkml:trace contextRef="#ctx0" brushRef="#br0">0 369 24575,'5'-5'0,"-1"0"0,0-1 0,-1 1 0,6-11 0,8-12 0,-12 19 0,0 1 0,0-1 0,0-1 0,-1 1 0,-1 0 0,0-1 0,3-15 0,-3 13 0,1-1 0,0 1 0,0 0 0,9-16 0,9-6-55,-15 24-164,0-1 1,0 0 0,-1 0 0,0-1-1,8-24 1,-12 23-6608</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
  <sheetViews>
    <sheetView showGridLines="0" tabSelected="1" workbookViewId="0">
      <selection activeCell="E21" sqref="E21"/>
    </sheetView>
  </sheetViews>
  <sheetFormatPr defaultColWidth="9.140625" defaultRowHeight="15" x14ac:dyDescent="0.25"/>
  <cols>
    <col min="1" max="1" width="9.140625" style="90"/>
    <col min="2" max="2" width="11.140625" style="90" bestFit="1" customWidth="1"/>
    <col min="3" max="3" width="19.5703125" style="90" bestFit="1" customWidth="1"/>
    <col min="4" max="4" width="9.140625" style="90"/>
    <col min="5" max="5" width="13.5703125" style="90" customWidth="1"/>
    <col min="6" max="16384" width="9.140625" style="90"/>
  </cols>
  <sheetData>
    <row r="1" spans="1:3" ht="18.75" x14ac:dyDescent="0.3">
      <c r="A1" s="89"/>
    </row>
    <row r="2" spans="1:3" ht="28.5" x14ac:dyDescent="0.45">
      <c r="C2" s="91"/>
    </row>
    <row r="20" spans="2:11" ht="15.75" thickBot="1" x14ac:dyDescent="0.3"/>
    <row r="21" spans="2:11" ht="34.5" thickBot="1" x14ac:dyDescent="0.55000000000000004">
      <c r="D21" s="92" t="s">
        <v>67</v>
      </c>
      <c r="E21" s="101">
        <v>5.5</v>
      </c>
      <c r="H21"/>
      <c r="K21"/>
    </row>
    <row r="27" spans="2:11" x14ac:dyDescent="0.25">
      <c r="B27" t="s">
        <v>3787</v>
      </c>
      <c r="C27" t="s">
        <v>3788</v>
      </c>
      <c r="D27" t="s">
        <v>3789</v>
      </c>
    </row>
    <row r="28" spans="2:11" x14ac:dyDescent="0.25">
      <c r="B28" t="s">
        <v>3798</v>
      </c>
      <c r="C28" t="s">
        <v>3799</v>
      </c>
      <c r="D28">
        <v>5.5</v>
      </c>
    </row>
    <row r="29" spans="2:11" x14ac:dyDescent="0.25">
      <c r="B29" t="s">
        <v>3800</v>
      </c>
      <c r="C29" t="s">
        <v>3801</v>
      </c>
      <c r="D29">
        <v>8</v>
      </c>
    </row>
    <row r="30" spans="2:11" x14ac:dyDescent="0.25">
      <c r="B30" t="s">
        <v>3802</v>
      </c>
      <c r="C30" t="s">
        <v>3803</v>
      </c>
      <c r="D30">
        <v>8</v>
      </c>
    </row>
    <row r="31" spans="2:11" x14ac:dyDescent="0.25">
      <c r="B31" t="s">
        <v>3804</v>
      </c>
      <c r="C31" t="s">
        <v>3805</v>
      </c>
      <c r="D31">
        <v>10</v>
      </c>
    </row>
    <row r="32" spans="2:11" x14ac:dyDescent="0.25">
      <c r="B32" t="s">
        <v>3790</v>
      </c>
      <c r="C32" t="s">
        <v>3791</v>
      </c>
      <c r="D32">
        <v>-6</v>
      </c>
    </row>
    <row r="33" spans="2:4" x14ac:dyDescent="0.25">
      <c r="B33" t="s">
        <v>3792</v>
      </c>
      <c r="C33" t="s">
        <v>3793</v>
      </c>
      <c r="D33">
        <v>-3</v>
      </c>
    </row>
    <row r="34" spans="2:4" x14ac:dyDescent="0.25">
      <c r="B34" t="s">
        <v>3794</v>
      </c>
      <c r="C34" t="s">
        <v>3794</v>
      </c>
      <c r="D34">
        <v>1</v>
      </c>
    </row>
    <row r="35" spans="2:4" x14ac:dyDescent="0.25">
      <c r="B35" t="s">
        <v>3806</v>
      </c>
      <c r="C35" t="s">
        <v>3795</v>
      </c>
      <c r="D35">
        <v>2</v>
      </c>
    </row>
    <row r="36" spans="2:4" x14ac:dyDescent="0.25">
      <c r="B36" t="s">
        <v>3796</v>
      </c>
      <c r="C36" t="s">
        <v>3797</v>
      </c>
      <c r="D36">
        <v>1</v>
      </c>
    </row>
  </sheetData>
  <sheetProtection algorithmName="SHA-512" hashValue="ev1xXR6601csJlaTUPJFzBNw+ZIglyf1FhU6UcSVMwr7LM+V1+lGaArP4tRCOMkyuWwuqK/6zrCQL1MXaDzGWw==" saltValue="dIkl7YjTk2XUHWHhVcc+Jw==" spinCount="100000"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autoPageBreaks="0"/>
  </sheetPr>
  <dimension ref="A1:V125"/>
  <sheetViews>
    <sheetView workbookViewId="0">
      <selection activeCell="A2" sqref="A2"/>
    </sheetView>
  </sheetViews>
  <sheetFormatPr defaultColWidth="9.140625" defaultRowHeight="12.75" x14ac:dyDescent="0.2"/>
  <cols>
    <col min="1" max="1" width="21.5703125" style="3" bestFit="1" customWidth="1"/>
    <col min="2" max="2" width="12.5703125" style="8" bestFit="1" customWidth="1"/>
    <col min="3" max="3" width="10.140625" style="3" bestFit="1" customWidth="1"/>
    <col min="4" max="4" width="10.5703125" style="3" bestFit="1" customWidth="1"/>
    <col min="5" max="5" width="9.140625" style="3"/>
    <col min="6" max="6" width="11.140625" style="3" bestFit="1" customWidth="1"/>
    <col min="7" max="7" width="13.7109375" style="3" bestFit="1" customWidth="1"/>
    <col min="8" max="8" width="13.42578125" style="3" customWidth="1"/>
    <col min="9" max="9" width="9.140625" style="3"/>
    <col min="10" max="10" width="16.28515625" style="3" bestFit="1" customWidth="1"/>
    <col min="11" max="11" width="18" style="3" bestFit="1" customWidth="1"/>
    <col min="12" max="12" width="16.85546875" style="3" bestFit="1" customWidth="1"/>
    <col min="13" max="13" width="17.42578125" style="3" bestFit="1" customWidth="1"/>
    <col min="14" max="14" width="15.42578125" style="3" bestFit="1" customWidth="1"/>
    <col min="15" max="15" width="10.42578125" style="3" bestFit="1" customWidth="1"/>
    <col min="16" max="16" width="10.5703125" style="3" bestFit="1" customWidth="1"/>
    <col min="17" max="17" width="21" style="3" bestFit="1" customWidth="1"/>
    <col min="18" max="18" width="7.85546875" style="3" bestFit="1" customWidth="1"/>
    <col min="19" max="19" width="7.28515625" style="3" bestFit="1" customWidth="1"/>
    <col min="20" max="20" width="7" style="3" bestFit="1" customWidth="1"/>
    <col min="21" max="21" width="9.42578125" style="3" bestFit="1" customWidth="1"/>
    <col min="22" max="22" width="11.42578125" style="3" bestFit="1" customWidth="1"/>
    <col min="23" max="256" width="9.140625" style="3"/>
    <col min="257" max="257" width="21.5703125" style="3" bestFit="1" customWidth="1"/>
    <col min="258" max="258" width="12.5703125" style="3" bestFit="1" customWidth="1"/>
    <col min="259" max="259" width="9.140625" style="3"/>
    <col min="260" max="260" width="10.5703125" style="3" bestFit="1" customWidth="1"/>
    <col min="261" max="263" width="9.140625" style="3"/>
    <col min="264" max="264" width="17.5703125" style="3" customWidth="1"/>
    <col min="265" max="265" width="9.140625" style="3"/>
    <col min="266" max="266" width="16.28515625" style="3" bestFit="1" customWidth="1"/>
    <col min="267" max="267" width="18" style="3" bestFit="1" customWidth="1"/>
    <col min="268" max="268" width="16.85546875" style="3" bestFit="1" customWidth="1"/>
    <col min="269" max="269" width="17.42578125" style="3" bestFit="1" customWidth="1"/>
    <col min="270" max="270" width="15.42578125" style="3" bestFit="1" customWidth="1"/>
    <col min="271" max="271" width="10.42578125" style="3" bestFit="1" customWidth="1"/>
    <col min="272" max="272" width="10.5703125" style="3" bestFit="1" customWidth="1"/>
    <col min="273" max="273" width="21" style="3" bestFit="1" customWidth="1"/>
    <col min="274" max="274" width="7.85546875" style="3" bestFit="1" customWidth="1"/>
    <col min="275" max="275" width="7.28515625" style="3" bestFit="1" customWidth="1"/>
    <col min="276" max="276" width="7" style="3" bestFit="1" customWidth="1"/>
    <col min="277" max="277" width="9.42578125" style="3" bestFit="1" customWidth="1"/>
    <col min="278" max="278" width="11.42578125" style="3" bestFit="1" customWidth="1"/>
    <col min="279" max="512" width="9.140625" style="3"/>
    <col min="513" max="513" width="21.5703125" style="3" bestFit="1" customWidth="1"/>
    <col min="514" max="514" width="12.5703125" style="3" bestFit="1" customWidth="1"/>
    <col min="515" max="515" width="9.140625" style="3"/>
    <col min="516" max="516" width="10.5703125" style="3" bestFit="1" customWidth="1"/>
    <col min="517" max="519" width="9.140625" style="3"/>
    <col min="520" max="520" width="17.5703125" style="3" customWidth="1"/>
    <col min="521" max="521" width="9.140625" style="3"/>
    <col min="522" max="522" width="16.28515625" style="3" bestFit="1" customWidth="1"/>
    <col min="523" max="523" width="18" style="3" bestFit="1" customWidth="1"/>
    <col min="524" max="524" width="16.85546875" style="3" bestFit="1" customWidth="1"/>
    <col min="525" max="525" width="17.42578125" style="3" bestFit="1" customWidth="1"/>
    <col min="526" max="526" width="15.42578125" style="3" bestFit="1" customWidth="1"/>
    <col min="527" max="527" width="10.42578125" style="3" bestFit="1" customWidth="1"/>
    <col min="528" max="528" width="10.5703125" style="3" bestFit="1" customWidth="1"/>
    <col min="529" max="529" width="21" style="3" bestFit="1" customWidth="1"/>
    <col min="530" max="530" width="7.85546875" style="3" bestFit="1" customWidth="1"/>
    <col min="531" max="531" width="7.28515625" style="3" bestFit="1" customWidth="1"/>
    <col min="532" max="532" width="7" style="3" bestFit="1" customWidth="1"/>
    <col min="533" max="533" width="9.42578125" style="3" bestFit="1" customWidth="1"/>
    <col min="534" max="534" width="11.42578125" style="3" bestFit="1" customWidth="1"/>
    <col min="535" max="768" width="9.140625" style="3"/>
    <col min="769" max="769" width="21.5703125" style="3" bestFit="1" customWidth="1"/>
    <col min="770" max="770" width="12.5703125" style="3" bestFit="1" customWidth="1"/>
    <col min="771" max="771" width="9.140625" style="3"/>
    <col min="772" max="772" width="10.5703125" style="3" bestFit="1" customWidth="1"/>
    <col min="773" max="775" width="9.140625" style="3"/>
    <col min="776" max="776" width="17.5703125" style="3" customWidth="1"/>
    <col min="777" max="777" width="9.140625" style="3"/>
    <col min="778" max="778" width="16.28515625" style="3" bestFit="1" customWidth="1"/>
    <col min="779" max="779" width="18" style="3" bestFit="1" customWidth="1"/>
    <col min="780" max="780" width="16.85546875" style="3" bestFit="1" customWidth="1"/>
    <col min="781" max="781" width="17.42578125" style="3" bestFit="1" customWidth="1"/>
    <col min="782" max="782" width="15.42578125" style="3" bestFit="1" customWidth="1"/>
    <col min="783" max="783" width="10.42578125" style="3" bestFit="1" customWidth="1"/>
    <col min="784" max="784" width="10.5703125" style="3" bestFit="1" customWidth="1"/>
    <col min="785" max="785" width="21" style="3" bestFit="1" customWidth="1"/>
    <col min="786" max="786" width="7.85546875" style="3" bestFit="1" customWidth="1"/>
    <col min="787" max="787" width="7.28515625" style="3" bestFit="1" customWidth="1"/>
    <col min="788" max="788" width="7" style="3" bestFit="1" customWidth="1"/>
    <col min="789" max="789" width="9.42578125" style="3" bestFit="1" customWidth="1"/>
    <col min="790" max="790" width="11.42578125" style="3" bestFit="1" customWidth="1"/>
    <col min="791" max="1024" width="9.140625" style="3"/>
    <col min="1025" max="1025" width="21.5703125" style="3" bestFit="1" customWidth="1"/>
    <col min="1026" max="1026" width="12.5703125" style="3" bestFit="1" customWidth="1"/>
    <col min="1027" max="1027" width="9.140625" style="3"/>
    <col min="1028" max="1028" width="10.5703125" style="3" bestFit="1" customWidth="1"/>
    <col min="1029" max="1031" width="9.140625" style="3"/>
    <col min="1032" max="1032" width="17.5703125" style="3" customWidth="1"/>
    <col min="1033" max="1033" width="9.140625" style="3"/>
    <col min="1034" max="1034" width="16.28515625" style="3" bestFit="1" customWidth="1"/>
    <col min="1035" max="1035" width="18" style="3" bestFit="1" customWidth="1"/>
    <col min="1036" max="1036" width="16.85546875" style="3" bestFit="1" customWidth="1"/>
    <col min="1037" max="1037" width="17.42578125" style="3" bestFit="1" customWidth="1"/>
    <col min="1038" max="1038" width="15.42578125" style="3" bestFit="1" customWidth="1"/>
    <col min="1039" max="1039" width="10.42578125" style="3" bestFit="1" customWidth="1"/>
    <col min="1040" max="1040" width="10.5703125" style="3" bestFit="1" customWidth="1"/>
    <col min="1041" max="1041" width="21" style="3" bestFit="1" customWidth="1"/>
    <col min="1042" max="1042" width="7.85546875" style="3" bestFit="1" customWidth="1"/>
    <col min="1043" max="1043" width="7.28515625" style="3" bestFit="1" customWidth="1"/>
    <col min="1044" max="1044" width="7" style="3" bestFit="1" customWidth="1"/>
    <col min="1045" max="1045" width="9.42578125" style="3" bestFit="1" customWidth="1"/>
    <col min="1046" max="1046" width="11.42578125" style="3" bestFit="1" customWidth="1"/>
    <col min="1047" max="1280" width="9.140625" style="3"/>
    <col min="1281" max="1281" width="21.5703125" style="3" bestFit="1" customWidth="1"/>
    <col min="1282" max="1282" width="12.5703125" style="3" bestFit="1" customWidth="1"/>
    <col min="1283" max="1283" width="9.140625" style="3"/>
    <col min="1284" max="1284" width="10.5703125" style="3" bestFit="1" customWidth="1"/>
    <col min="1285" max="1287" width="9.140625" style="3"/>
    <col min="1288" max="1288" width="17.5703125" style="3" customWidth="1"/>
    <col min="1289" max="1289" width="9.140625" style="3"/>
    <col min="1290" max="1290" width="16.28515625" style="3" bestFit="1" customWidth="1"/>
    <col min="1291" max="1291" width="18" style="3" bestFit="1" customWidth="1"/>
    <col min="1292" max="1292" width="16.85546875" style="3" bestFit="1" customWidth="1"/>
    <col min="1293" max="1293" width="17.42578125" style="3" bestFit="1" customWidth="1"/>
    <col min="1294" max="1294" width="15.42578125" style="3" bestFit="1" customWidth="1"/>
    <col min="1295" max="1295" width="10.42578125" style="3" bestFit="1" customWidth="1"/>
    <col min="1296" max="1296" width="10.5703125" style="3" bestFit="1" customWidth="1"/>
    <col min="1297" max="1297" width="21" style="3" bestFit="1" customWidth="1"/>
    <col min="1298" max="1298" width="7.85546875" style="3" bestFit="1" customWidth="1"/>
    <col min="1299" max="1299" width="7.28515625" style="3" bestFit="1" customWidth="1"/>
    <col min="1300" max="1300" width="7" style="3" bestFit="1" customWidth="1"/>
    <col min="1301" max="1301" width="9.42578125" style="3" bestFit="1" customWidth="1"/>
    <col min="1302" max="1302" width="11.42578125" style="3" bestFit="1" customWidth="1"/>
    <col min="1303" max="1536" width="9.140625" style="3"/>
    <col min="1537" max="1537" width="21.5703125" style="3" bestFit="1" customWidth="1"/>
    <col min="1538" max="1538" width="12.5703125" style="3" bestFit="1" customWidth="1"/>
    <col min="1539" max="1539" width="9.140625" style="3"/>
    <col min="1540" max="1540" width="10.5703125" style="3" bestFit="1" customWidth="1"/>
    <col min="1541" max="1543" width="9.140625" style="3"/>
    <col min="1544" max="1544" width="17.5703125" style="3" customWidth="1"/>
    <col min="1545" max="1545" width="9.140625" style="3"/>
    <col min="1546" max="1546" width="16.28515625" style="3" bestFit="1" customWidth="1"/>
    <col min="1547" max="1547" width="18" style="3" bestFit="1" customWidth="1"/>
    <col min="1548" max="1548" width="16.85546875" style="3" bestFit="1" customWidth="1"/>
    <col min="1549" max="1549" width="17.42578125" style="3" bestFit="1" customWidth="1"/>
    <col min="1550" max="1550" width="15.42578125" style="3" bestFit="1" customWidth="1"/>
    <col min="1551" max="1551" width="10.42578125" style="3" bestFit="1" customWidth="1"/>
    <col min="1552" max="1552" width="10.5703125" style="3" bestFit="1" customWidth="1"/>
    <col min="1553" max="1553" width="21" style="3" bestFit="1" customWidth="1"/>
    <col min="1554" max="1554" width="7.85546875" style="3" bestFit="1" customWidth="1"/>
    <col min="1555" max="1555" width="7.28515625" style="3" bestFit="1" customWidth="1"/>
    <col min="1556" max="1556" width="7" style="3" bestFit="1" customWidth="1"/>
    <col min="1557" max="1557" width="9.42578125" style="3" bestFit="1" customWidth="1"/>
    <col min="1558" max="1558" width="11.42578125" style="3" bestFit="1" customWidth="1"/>
    <col min="1559" max="1792" width="9.140625" style="3"/>
    <col min="1793" max="1793" width="21.5703125" style="3" bestFit="1" customWidth="1"/>
    <col min="1794" max="1794" width="12.5703125" style="3" bestFit="1" customWidth="1"/>
    <col min="1795" max="1795" width="9.140625" style="3"/>
    <col min="1796" max="1796" width="10.5703125" style="3" bestFit="1" customWidth="1"/>
    <col min="1797" max="1799" width="9.140625" style="3"/>
    <col min="1800" max="1800" width="17.5703125" style="3" customWidth="1"/>
    <col min="1801" max="1801" width="9.140625" style="3"/>
    <col min="1802" max="1802" width="16.28515625" style="3" bestFit="1" customWidth="1"/>
    <col min="1803" max="1803" width="18" style="3" bestFit="1" customWidth="1"/>
    <col min="1804" max="1804" width="16.85546875" style="3" bestFit="1" customWidth="1"/>
    <col min="1805" max="1805" width="17.42578125" style="3" bestFit="1" customWidth="1"/>
    <col min="1806" max="1806" width="15.42578125" style="3" bestFit="1" customWidth="1"/>
    <col min="1807" max="1807" width="10.42578125" style="3" bestFit="1" customWidth="1"/>
    <col min="1808" max="1808" width="10.5703125" style="3" bestFit="1" customWidth="1"/>
    <col min="1809" max="1809" width="21" style="3" bestFit="1" customWidth="1"/>
    <col min="1810" max="1810" width="7.85546875" style="3" bestFit="1" customWidth="1"/>
    <col min="1811" max="1811" width="7.28515625" style="3" bestFit="1" customWidth="1"/>
    <col min="1812" max="1812" width="7" style="3" bestFit="1" customWidth="1"/>
    <col min="1813" max="1813" width="9.42578125" style="3" bestFit="1" customWidth="1"/>
    <col min="1814" max="1814" width="11.42578125" style="3" bestFit="1" customWidth="1"/>
    <col min="1815" max="2048" width="9.140625" style="3"/>
    <col min="2049" max="2049" width="21.5703125" style="3" bestFit="1" customWidth="1"/>
    <col min="2050" max="2050" width="12.5703125" style="3" bestFit="1" customWidth="1"/>
    <col min="2051" max="2051" width="9.140625" style="3"/>
    <col min="2052" max="2052" width="10.5703125" style="3" bestFit="1" customWidth="1"/>
    <col min="2053" max="2055" width="9.140625" style="3"/>
    <col min="2056" max="2056" width="17.5703125" style="3" customWidth="1"/>
    <col min="2057" max="2057" width="9.140625" style="3"/>
    <col min="2058" max="2058" width="16.28515625" style="3" bestFit="1" customWidth="1"/>
    <col min="2059" max="2059" width="18" style="3" bestFit="1" customWidth="1"/>
    <col min="2060" max="2060" width="16.85546875" style="3" bestFit="1" customWidth="1"/>
    <col min="2061" max="2061" width="17.42578125" style="3" bestFit="1" customWidth="1"/>
    <col min="2062" max="2062" width="15.42578125" style="3" bestFit="1" customWidth="1"/>
    <col min="2063" max="2063" width="10.42578125" style="3" bestFit="1" customWidth="1"/>
    <col min="2064" max="2064" width="10.5703125" style="3" bestFit="1" customWidth="1"/>
    <col min="2065" max="2065" width="21" style="3" bestFit="1" customWidth="1"/>
    <col min="2066" max="2066" width="7.85546875" style="3" bestFit="1" customWidth="1"/>
    <col min="2067" max="2067" width="7.28515625" style="3" bestFit="1" customWidth="1"/>
    <col min="2068" max="2068" width="7" style="3" bestFit="1" customWidth="1"/>
    <col min="2069" max="2069" width="9.42578125" style="3" bestFit="1" customWidth="1"/>
    <col min="2070" max="2070" width="11.42578125" style="3" bestFit="1" customWidth="1"/>
    <col min="2071" max="2304" width="9.140625" style="3"/>
    <col min="2305" max="2305" width="21.5703125" style="3" bestFit="1" customWidth="1"/>
    <col min="2306" max="2306" width="12.5703125" style="3" bestFit="1" customWidth="1"/>
    <col min="2307" max="2307" width="9.140625" style="3"/>
    <col min="2308" max="2308" width="10.5703125" style="3" bestFit="1" customWidth="1"/>
    <col min="2309" max="2311" width="9.140625" style="3"/>
    <col min="2312" max="2312" width="17.5703125" style="3" customWidth="1"/>
    <col min="2313" max="2313" width="9.140625" style="3"/>
    <col min="2314" max="2314" width="16.28515625" style="3" bestFit="1" customWidth="1"/>
    <col min="2315" max="2315" width="18" style="3" bestFit="1" customWidth="1"/>
    <col min="2316" max="2316" width="16.85546875" style="3" bestFit="1" customWidth="1"/>
    <col min="2317" max="2317" width="17.42578125" style="3" bestFit="1" customWidth="1"/>
    <col min="2318" max="2318" width="15.42578125" style="3" bestFit="1" customWidth="1"/>
    <col min="2319" max="2319" width="10.42578125" style="3" bestFit="1" customWidth="1"/>
    <col min="2320" max="2320" width="10.5703125" style="3" bestFit="1" customWidth="1"/>
    <col min="2321" max="2321" width="21" style="3" bestFit="1" customWidth="1"/>
    <col min="2322" max="2322" width="7.85546875" style="3" bestFit="1" customWidth="1"/>
    <col min="2323" max="2323" width="7.28515625" style="3" bestFit="1" customWidth="1"/>
    <col min="2324" max="2324" width="7" style="3" bestFit="1" customWidth="1"/>
    <col min="2325" max="2325" width="9.42578125" style="3" bestFit="1" customWidth="1"/>
    <col min="2326" max="2326" width="11.42578125" style="3" bestFit="1" customWidth="1"/>
    <col min="2327" max="2560" width="9.140625" style="3"/>
    <col min="2561" max="2561" width="21.5703125" style="3" bestFit="1" customWidth="1"/>
    <col min="2562" max="2562" width="12.5703125" style="3" bestFit="1" customWidth="1"/>
    <col min="2563" max="2563" width="9.140625" style="3"/>
    <col min="2564" max="2564" width="10.5703125" style="3" bestFit="1" customWidth="1"/>
    <col min="2565" max="2567" width="9.140625" style="3"/>
    <col min="2568" max="2568" width="17.5703125" style="3" customWidth="1"/>
    <col min="2569" max="2569" width="9.140625" style="3"/>
    <col min="2570" max="2570" width="16.28515625" style="3" bestFit="1" customWidth="1"/>
    <col min="2571" max="2571" width="18" style="3" bestFit="1" customWidth="1"/>
    <col min="2572" max="2572" width="16.85546875" style="3" bestFit="1" customWidth="1"/>
    <col min="2573" max="2573" width="17.42578125" style="3" bestFit="1" customWidth="1"/>
    <col min="2574" max="2574" width="15.42578125" style="3" bestFit="1" customWidth="1"/>
    <col min="2575" max="2575" width="10.42578125" style="3" bestFit="1" customWidth="1"/>
    <col min="2576" max="2576" width="10.5703125" style="3" bestFit="1" customWidth="1"/>
    <col min="2577" max="2577" width="21" style="3" bestFit="1" customWidth="1"/>
    <col min="2578" max="2578" width="7.85546875" style="3" bestFit="1" customWidth="1"/>
    <col min="2579" max="2579" width="7.28515625" style="3" bestFit="1" customWidth="1"/>
    <col min="2580" max="2580" width="7" style="3" bestFit="1" customWidth="1"/>
    <col min="2581" max="2581" width="9.42578125" style="3" bestFit="1" customWidth="1"/>
    <col min="2582" max="2582" width="11.42578125" style="3" bestFit="1" customWidth="1"/>
    <col min="2583" max="2816" width="9.140625" style="3"/>
    <col min="2817" max="2817" width="21.5703125" style="3" bestFit="1" customWidth="1"/>
    <col min="2818" max="2818" width="12.5703125" style="3" bestFit="1" customWidth="1"/>
    <col min="2819" max="2819" width="9.140625" style="3"/>
    <col min="2820" max="2820" width="10.5703125" style="3" bestFit="1" customWidth="1"/>
    <col min="2821" max="2823" width="9.140625" style="3"/>
    <col min="2824" max="2824" width="17.5703125" style="3" customWidth="1"/>
    <col min="2825" max="2825" width="9.140625" style="3"/>
    <col min="2826" max="2826" width="16.28515625" style="3" bestFit="1" customWidth="1"/>
    <col min="2827" max="2827" width="18" style="3" bestFit="1" customWidth="1"/>
    <col min="2828" max="2828" width="16.85546875" style="3" bestFit="1" customWidth="1"/>
    <col min="2829" max="2829" width="17.42578125" style="3" bestFit="1" customWidth="1"/>
    <col min="2830" max="2830" width="15.42578125" style="3" bestFit="1" customWidth="1"/>
    <col min="2831" max="2831" width="10.42578125" style="3" bestFit="1" customWidth="1"/>
    <col min="2832" max="2832" width="10.5703125" style="3" bestFit="1" customWidth="1"/>
    <col min="2833" max="2833" width="21" style="3" bestFit="1" customWidth="1"/>
    <col min="2834" max="2834" width="7.85546875" style="3" bestFit="1" customWidth="1"/>
    <col min="2835" max="2835" width="7.28515625" style="3" bestFit="1" customWidth="1"/>
    <col min="2836" max="2836" width="7" style="3" bestFit="1" customWidth="1"/>
    <col min="2837" max="2837" width="9.42578125" style="3" bestFit="1" customWidth="1"/>
    <col min="2838" max="2838" width="11.42578125" style="3" bestFit="1" customWidth="1"/>
    <col min="2839" max="3072" width="9.140625" style="3"/>
    <col min="3073" max="3073" width="21.5703125" style="3" bestFit="1" customWidth="1"/>
    <col min="3074" max="3074" width="12.5703125" style="3" bestFit="1" customWidth="1"/>
    <col min="3075" max="3075" width="9.140625" style="3"/>
    <col min="3076" max="3076" width="10.5703125" style="3" bestFit="1" customWidth="1"/>
    <col min="3077" max="3079" width="9.140625" style="3"/>
    <col min="3080" max="3080" width="17.5703125" style="3" customWidth="1"/>
    <col min="3081" max="3081" width="9.140625" style="3"/>
    <col min="3082" max="3082" width="16.28515625" style="3" bestFit="1" customWidth="1"/>
    <col min="3083" max="3083" width="18" style="3" bestFit="1" customWidth="1"/>
    <col min="3084" max="3084" width="16.85546875" style="3" bestFit="1" customWidth="1"/>
    <col min="3085" max="3085" width="17.42578125" style="3" bestFit="1" customWidth="1"/>
    <col min="3086" max="3086" width="15.42578125" style="3" bestFit="1" customWidth="1"/>
    <col min="3087" max="3087" width="10.42578125" style="3" bestFit="1" customWidth="1"/>
    <col min="3088" max="3088" width="10.5703125" style="3" bestFit="1" customWidth="1"/>
    <col min="3089" max="3089" width="21" style="3" bestFit="1" customWidth="1"/>
    <col min="3090" max="3090" width="7.85546875" style="3" bestFit="1" customWidth="1"/>
    <col min="3091" max="3091" width="7.28515625" style="3" bestFit="1" customWidth="1"/>
    <col min="3092" max="3092" width="7" style="3" bestFit="1" customWidth="1"/>
    <col min="3093" max="3093" width="9.42578125" style="3" bestFit="1" customWidth="1"/>
    <col min="3094" max="3094" width="11.42578125" style="3" bestFit="1" customWidth="1"/>
    <col min="3095" max="3328" width="9.140625" style="3"/>
    <col min="3329" max="3329" width="21.5703125" style="3" bestFit="1" customWidth="1"/>
    <col min="3330" max="3330" width="12.5703125" style="3" bestFit="1" customWidth="1"/>
    <col min="3331" max="3331" width="9.140625" style="3"/>
    <col min="3332" max="3332" width="10.5703125" style="3" bestFit="1" customWidth="1"/>
    <col min="3333" max="3335" width="9.140625" style="3"/>
    <col min="3336" max="3336" width="17.5703125" style="3" customWidth="1"/>
    <col min="3337" max="3337" width="9.140625" style="3"/>
    <col min="3338" max="3338" width="16.28515625" style="3" bestFit="1" customWidth="1"/>
    <col min="3339" max="3339" width="18" style="3" bestFit="1" customWidth="1"/>
    <col min="3340" max="3340" width="16.85546875" style="3" bestFit="1" customWidth="1"/>
    <col min="3341" max="3341" width="17.42578125" style="3" bestFit="1" customWidth="1"/>
    <col min="3342" max="3342" width="15.42578125" style="3" bestFit="1" customWidth="1"/>
    <col min="3343" max="3343" width="10.42578125" style="3" bestFit="1" customWidth="1"/>
    <col min="3344" max="3344" width="10.5703125" style="3" bestFit="1" customWidth="1"/>
    <col min="3345" max="3345" width="21" style="3" bestFit="1" customWidth="1"/>
    <col min="3346" max="3346" width="7.85546875" style="3" bestFit="1" customWidth="1"/>
    <col min="3347" max="3347" width="7.28515625" style="3" bestFit="1" customWidth="1"/>
    <col min="3348" max="3348" width="7" style="3" bestFit="1" customWidth="1"/>
    <col min="3349" max="3349" width="9.42578125" style="3" bestFit="1" customWidth="1"/>
    <col min="3350" max="3350" width="11.42578125" style="3" bestFit="1" customWidth="1"/>
    <col min="3351" max="3584" width="9.140625" style="3"/>
    <col min="3585" max="3585" width="21.5703125" style="3" bestFit="1" customWidth="1"/>
    <col min="3586" max="3586" width="12.5703125" style="3" bestFit="1" customWidth="1"/>
    <col min="3587" max="3587" width="9.140625" style="3"/>
    <col min="3588" max="3588" width="10.5703125" style="3" bestFit="1" customWidth="1"/>
    <col min="3589" max="3591" width="9.140625" style="3"/>
    <col min="3592" max="3592" width="17.5703125" style="3" customWidth="1"/>
    <col min="3593" max="3593" width="9.140625" style="3"/>
    <col min="3594" max="3594" width="16.28515625" style="3" bestFit="1" customWidth="1"/>
    <col min="3595" max="3595" width="18" style="3" bestFit="1" customWidth="1"/>
    <col min="3596" max="3596" width="16.85546875" style="3" bestFit="1" customWidth="1"/>
    <col min="3597" max="3597" width="17.42578125" style="3" bestFit="1" customWidth="1"/>
    <col min="3598" max="3598" width="15.42578125" style="3" bestFit="1" customWidth="1"/>
    <col min="3599" max="3599" width="10.42578125" style="3" bestFit="1" customWidth="1"/>
    <col min="3600" max="3600" width="10.5703125" style="3" bestFit="1" customWidth="1"/>
    <col min="3601" max="3601" width="21" style="3" bestFit="1" customWidth="1"/>
    <col min="3602" max="3602" width="7.85546875" style="3" bestFit="1" customWidth="1"/>
    <col min="3603" max="3603" width="7.28515625" style="3" bestFit="1" customWidth="1"/>
    <col min="3604" max="3604" width="7" style="3" bestFit="1" customWidth="1"/>
    <col min="3605" max="3605" width="9.42578125" style="3" bestFit="1" customWidth="1"/>
    <col min="3606" max="3606" width="11.42578125" style="3" bestFit="1" customWidth="1"/>
    <col min="3607" max="3840" width="9.140625" style="3"/>
    <col min="3841" max="3841" width="21.5703125" style="3" bestFit="1" customWidth="1"/>
    <col min="3842" max="3842" width="12.5703125" style="3" bestFit="1" customWidth="1"/>
    <col min="3843" max="3843" width="9.140625" style="3"/>
    <col min="3844" max="3844" width="10.5703125" style="3" bestFit="1" customWidth="1"/>
    <col min="3845" max="3847" width="9.140625" style="3"/>
    <col min="3848" max="3848" width="17.5703125" style="3" customWidth="1"/>
    <col min="3849" max="3849" width="9.140625" style="3"/>
    <col min="3850" max="3850" width="16.28515625" style="3" bestFit="1" customWidth="1"/>
    <col min="3851" max="3851" width="18" style="3" bestFit="1" customWidth="1"/>
    <col min="3852" max="3852" width="16.85546875" style="3" bestFit="1" customWidth="1"/>
    <col min="3853" max="3853" width="17.42578125" style="3" bestFit="1" customWidth="1"/>
    <col min="3854" max="3854" width="15.42578125" style="3" bestFit="1" customWidth="1"/>
    <col min="3855" max="3855" width="10.42578125" style="3" bestFit="1" customWidth="1"/>
    <col min="3856" max="3856" width="10.5703125" style="3" bestFit="1" customWidth="1"/>
    <col min="3857" max="3857" width="21" style="3" bestFit="1" customWidth="1"/>
    <col min="3858" max="3858" width="7.85546875" style="3" bestFit="1" customWidth="1"/>
    <col min="3859" max="3859" width="7.28515625" style="3" bestFit="1" customWidth="1"/>
    <col min="3860" max="3860" width="7" style="3" bestFit="1" customWidth="1"/>
    <col min="3861" max="3861" width="9.42578125" style="3" bestFit="1" customWidth="1"/>
    <col min="3862" max="3862" width="11.42578125" style="3" bestFit="1" customWidth="1"/>
    <col min="3863" max="4096" width="9.140625" style="3"/>
    <col min="4097" max="4097" width="21.5703125" style="3" bestFit="1" customWidth="1"/>
    <col min="4098" max="4098" width="12.5703125" style="3" bestFit="1" customWidth="1"/>
    <col min="4099" max="4099" width="9.140625" style="3"/>
    <col min="4100" max="4100" width="10.5703125" style="3" bestFit="1" customWidth="1"/>
    <col min="4101" max="4103" width="9.140625" style="3"/>
    <col min="4104" max="4104" width="17.5703125" style="3" customWidth="1"/>
    <col min="4105" max="4105" width="9.140625" style="3"/>
    <col min="4106" max="4106" width="16.28515625" style="3" bestFit="1" customWidth="1"/>
    <col min="4107" max="4107" width="18" style="3" bestFit="1" customWidth="1"/>
    <col min="4108" max="4108" width="16.85546875" style="3" bestFit="1" customWidth="1"/>
    <col min="4109" max="4109" width="17.42578125" style="3" bestFit="1" customWidth="1"/>
    <col min="4110" max="4110" width="15.42578125" style="3" bestFit="1" customWidth="1"/>
    <col min="4111" max="4111" width="10.42578125" style="3" bestFit="1" customWidth="1"/>
    <col min="4112" max="4112" width="10.5703125" style="3" bestFit="1" customWidth="1"/>
    <col min="4113" max="4113" width="21" style="3" bestFit="1" customWidth="1"/>
    <col min="4114" max="4114" width="7.85546875" style="3" bestFit="1" customWidth="1"/>
    <col min="4115" max="4115" width="7.28515625" style="3" bestFit="1" customWidth="1"/>
    <col min="4116" max="4116" width="7" style="3" bestFit="1" customWidth="1"/>
    <col min="4117" max="4117" width="9.42578125" style="3" bestFit="1" customWidth="1"/>
    <col min="4118" max="4118" width="11.42578125" style="3" bestFit="1" customWidth="1"/>
    <col min="4119" max="4352" width="9.140625" style="3"/>
    <col min="4353" max="4353" width="21.5703125" style="3" bestFit="1" customWidth="1"/>
    <col min="4354" max="4354" width="12.5703125" style="3" bestFit="1" customWidth="1"/>
    <col min="4355" max="4355" width="9.140625" style="3"/>
    <col min="4356" max="4356" width="10.5703125" style="3" bestFit="1" customWidth="1"/>
    <col min="4357" max="4359" width="9.140625" style="3"/>
    <col min="4360" max="4360" width="17.5703125" style="3" customWidth="1"/>
    <col min="4361" max="4361" width="9.140625" style="3"/>
    <col min="4362" max="4362" width="16.28515625" style="3" bestFit="1" customWidth="1"/>
    <col min="4363" max="4363" width="18" style="3" bestFit="1" customWidth="1"/>
    <col min="4364" max="4364" width="16.85546875" style="3" bestFit="1" customWidth="1"/>
    <col min="4365" max="4365" width="17.42578125" style="3" bestFit="1" customWidth="1"/>
    <col min="4366" max="4366" width="15.42578125" style="3" bestFit="1" customWidth="1"/>
    <col min="4367" max="4367" width="10.42578125" style="3" bestFit="1" customWidth="1"/>
    <col min="4368" max="4368" width="10.5703125" style="3" bestFit="1" customWidth="1"/>
    <col min="4369" max="4369" width="21" style="3" bestFit="1" customWidth="1"/>
    <col min="4370" max="4370" width="7.85546875" style="3" bestFit="1" customWidth="1"/>
    <col min="4371" max="4371" width="7.28515625" style="3" bestFit="1" customWidth="1"/>
    <col min="4372" max="4372" width="7" style="3" bestFit="1" customWidth="1"/>
    <col min="4373" max="4373" width="9.42578125" style="3" bestFit="1" customWidth="1"/>
    <col min="4374" max="4374" width="11.42578125" style="3" bestFit="1" customWidth="1"/>
    <col min="4375" max="4608" width="9.140625" style="3"/>
    <col min="4609" max="4609" width="21.5703125" style="3" bestFit="1" customWidth="1"/>
    <col min="4610" max="4610" width="12.5703125" style="3" bestFit="1" customWidth="1"/>
    <col min="4611" max="4611" width="9.140625" style="3"/>
    <col min="4612" max="4612" width="10.5703125" style="3" bestFit="1" customWidth="1"/>
    <col min="4613" max="4615" width="9.140625" style="3"/>
    <col min="4616" max="4616" width="17.5703125" style="3" customWidth="1"/>
    <col min="4617" max="4617" width="9.140625" style="3"/>
    <col min="4618" max="4618" width="16.28515625" style="3" bestFit="1" customWidth="1"/>
    <col min="4619" max="4619" width="18" style="3" bestFit="1" customWidth="1"/>
    <col min="4620" max="4620" width="16.85546875" style="3" bestFit="1" customWidth="1"/>
    <col min="4621" max="4621" width="17.42578125" style="3" bestFit="1" customWidth="1"/>
    <col min="4622" max="4622" width="15.42578125" style="3" bestFit="1" customWidth="1"/>
    <col min="4623" max="4623" width="10.42578125" style="3" bestFit="1" customWidth="1"/>
    <col min="4624" max="4624" width="10.5703125" style="3" bestFit="1" customWidth="1"/>
    <col min="4625" max="4625" width="21" style="3" bestFit="1" customWidth="1"/>
    <col min="4626" max="4626" width="7.85546875" style="3" bestFit="1" customWidth="1"/>
    <col min="4627" max="4627" width="7.28515625" style="3" bestFit="1" customWidth="1"/>
    <col min="4628" max="4628" width="7" style="3" bestFit="1" customWidth="1"/>
    <col min="4629" max="4629" width="9.42578125" style="3" bestFit="1" customWidth="1"/>
    <col min="4630" max="4630" width="11.42578125" style="3" bestFit="1" customWidth="1"/>
    <col min="4631" max="4864" width="9.140625" style="3"/>
    <col min="4865" max="4865" width="21.5703125" style="3" bestFit="1" customWidth="1"/>
    <col min="4866" max="4866" width="12.5703125" style="3" bestFit="1" customWidth="1"/>
    <col min="4867" max="4867" width="9.140625" style="3"/>
    <col min="4868" max="4868" width="10.5703125" style="3" bestFit="1" customWidth="1"/>
    <col min="4869" max="4871" width="9.140625" style="3"/>
    <col min="4872" max="4872" width="17.5703125" style="3" customWidth="1"/>
    <col min="4873" max="4873" width="9.140625" style="3"/>
    <col min="4874" max="4874" width="16.28515625" style="3" bestFit="1" customWidth="1"/>
    <col min="4875" max="4875" width="18" style="3" bestFit="1" customWidth="1"/>
    <col min="4876" max="4876" width="16.85546875" style="3" bestFit="1" customWidth="1"/>
    <col min="4877" max="4877" width="17.42578125" style="3" bestFit="1" customWidth="1"/>
    <col min="4878" max="4878" width="15.42578125" style="3" bestFit="1" customWidth="1"/>
    <col min="4879" max="4879" width="10.42578125" style="3" bestFit="1" customWidth="1"/>
    <col min="4880" max="4880" width="10.5703125" style="3" bestFit="1" customWidth="1"/>
    <col min="4881" max="4881" width="21" style="3" bestFit="1" customWidth="1"/>
    <col min="4882" max="4882" width="7.85546875" style="3" bestFit="1" customWidth="1"/>
    <col min="4883" max="4883" width="7.28515625" style="3" bestFit="1" customWidth="1"/>
    <col min="4884" max="4884" width="7" style="3" bestFit="1" customWidth="1"/>
    <col min="4885" max="4885" width="9.42578125" style="3" bestFit="1" customWidth="1"/>
    <col min="4886" max="4886" width="11.42578125" style="3" bestFit="1" customWidth="1"/>
    <col min="4887" max="5120" width="9.140625" style="3"/>
    <col min="5121" max="5121" width="21.5703125" style="3" bestFit="1" customWidth="1"/>
    <col min="5122" max="5122" width="12.5703125" style="3" bestFit="1" customWidth="1"/>
    <col min="5123" max="5123" width="9.140625" style="3"/>
    <col min="5124" max="5124" width="10.5703125" style="3" bestFit="1" customWidth="1"/>
    <col min="5125" max="5127" width="9.140625" style="3"/>
    <col min="5128" max="5128" width="17.5703125" style="3" customWidth="1"/>
    <col min="5129" max="5129" width="9.140625" style="3"/>
    <col min="5130" max="5130" width="16.28515625" style="3" bestFit="1" customWidth="1"/>
    <col min="5131" max="5131" width="18" style="3" bestFit="1" customWidth="1"/>
    <col min="5132" max="5132" width="16.85546875" style="3" bestFit="1" customWidth="1"/>
    <col min="5133" max="5133" width="17.42578125" style="3" bestFit="1" customWidth="1"/>
    <col min="5134" max="5134" width="15.42578125" style="3" bestFit="1" customWidth="1"/>
    <col min="5135" max="5135" width="10.42578125" style="3" bestFit="1" customWidth="1"/>
    <col min="5136" max="5136" width="10.5703125" style="3" bestFit="1" customWidth="1"/>
    <col min="5137" max="5137" width="21" style="3" bestFit="1" customWidth="1"/>
    <col min="5138" max="5138" width="7.85546875" style="3" bestFit="1" customWidth="1"/>
    <col min="5139" max="5139" width="7.28515625" style="3" bestFit="1" customWidth="1"/>
    <col min="5140" max="5140" width="7" style="3" bestFit="1" customWidth="1"/>
    <col min="5141" max="5141" width="9.42578125" style="3" bestFit="1" customWidth="1"/>
    <col min="5142" max="5142" width="11.42578125" style="3" bestFit="1" customWidth="1"/>
    <col min="5143" max="5376" width="9.140625" style="3"/>
    <col min="5377" max="5377" width="21.5703125" style="3" bestFit="1" customWidth="1"/>
    <col min="5378" max="5378" width="12.5703125" style="3" bestFit="1" customWidth="1"/>
    <col min="5379" max="5379" width="9.140625" style="3"/>
    <col min="5380" max="5380" width="10.5703125" style="3" bestFit="1" customWidth="1"/>
    <col min="5381" max="5383" width="9.140625" style="3"/>
    <col min="5384" max="5384" width="17.5703125" style="3" customWidth="1"/>
    <col min="5385" max="5385" width="9.140625" style="3"/>
    <col min="5386" max="5386" width="16.28515625" style="3" bestFit="1" customWidth="1"/>
    <col min="5387" max="5387" width="18" style="3" bestFit="1" customWidth="1"/>
    <col min="5388" max="5388" width="16.85546875" style="3" bestFit="1" customWidth="1"/>
    <col min="5389" max="5389" width="17.42578125" style="3" bestFit="1" customWidth="1"/>
    <col min="5390" max="5390" width="15.42578125" style="3" bestFit="1" customWidth="1"/>
    <col min="5391" max="5391" width="10.42578125" style="3" bestFit="1" customWidth="1"/>
    <col min="5392" max="5392" width="10.5703125" style="3" bestFit="1" customWidth="1"/>
    <col min="5393" max="5393" width="21" style="3" bestFit="1" customWidth="1"/>
    <col min="5394" max="5394" width="7.85546875" style="3" bestFit="1" customWidth="1"/>
    <col min="5395" max="5395" width="7.28515625" style="3" bestFit="1" customWidth="1"/>
    <col min="5396" max="5396" width="7" style="3" bestFit="1" customWidth="1"/>
    <col min="5397" max="5397" width="9.42578125" style="3" bestFit="1" customWidth="1"/>
    <col min="5398" max="5398" width="11.42578125" style="3" bestFit="1" customWidth="1"/>
    <col min="5399" max="5632" width="9.140625" style="3"/>
    <col min="5633" max="5633" width="21.5703125" style="3" bestFit="1" customWidth="1"/>
    <col min="5634" max="5634" width="12.5703125" style="3" bestFit="1" customWidth="1"/>
    <col min="5635" max="5635" width="9.140625" style="3"/>
    <col min="5636" max="5636" width="10.5703125" style="3" bestFit="1" customWidth="1"/>
    <col min="5637" max="5639" width="9.140625" style="3"/>
    <col min="5640" max="5640" width="17.5703125" style="3" customWidth="1"/>
    <col min="5641" max="5641" width="9.140625" style="3"/>
    <col min="5642" max="5642" width="16.28515625" style="3" bestFit="1" customWidth="1"/>
    <col min="5643" max="5643" width="18" style="3" bestFit="1" customWidth="1"/>
    <col min="5644" max="5644" width="16.85546875" style="3" bestFit="1" customWidth="1"/>
    <col min="5645" max="5645" width="17.42578125" style="3" bestFit="1" customWidth="1"/>
    <col min="5646" max="5646" width="15.42578125" style="3" bestFit="1" customWidth="1"/>
    <col min="5647" max="5647" width="10.42578125" style="3" bestFit="1" customWidth="1"/>
    <col min="5648" max="5648" width="10.5703125" style="3" bestFit="1" customWidth="1"/>
    <col min="5649" max="5649" width="21" style="3" bestFit="1" customWidth="1"/>
    <col min="5650" max="5650" width="7.85546875" style="3" bestFit="1" customWidth="1"/>
    <col min="5651" max="5651" width="7.28515625" style="3" bestFit="1" customWidth="1"/>
    <col min="5652" max="5652" width="7" style="3" bestFit="1" customWidth="1"/>
    <col min="5653" max="5653" width="9.42578125" style="3" bestFit="1" customWidth="1"/>
    <col min="5654" max="5654" width="11.42578125" style="3" bestFit="1" customWidth="1"/>
    <col min="5655" max="5888" width="9.140625" style="3"/>
    <col min="5889" max="5889" width="21.5703125" style="3" bestFit="1" customWidth="1"/>
    <col min="5890" max="5890" width="12.5703125" style="3" bestFit="1" customWidth="1"/>
    <col min="5891" max="5891" width="9.140625" style="3"/>
    <col min="5892" max="5892" width="10.5703125" style="3" bestFit="1" customWidth="1"/>
    <col min="5893" max="5895" width="9.140625" style="3"/>
    <col min="5896" max="5896" width="17.5703125" style="3" customWidth="1"/>
    <col min="5897" max="5897" width="9.140625" style="3"/>
    <col min="5898" max="5898" width="16.28515625" style="3" bestFit="1" customWidth="1"/>
    <col min="5899" max="5899" width="18" style="3" bestFit="1" customWidth="1"/>
    <col min="5900" max="5900" width="16.85546875" style="3" bestFit="1" customWidth="1"/>
    <col min="5901" max="5901" width="17.42578125" style="3" bestFit="1" customWidth="1"/>
    <col min="5902" max="5902" width="15.42578125" style="3" bestFit="1" customWidth="1"/>
    <col min="5903" max="5903" width="10.42578125" style="3" bestFit="1" customWidth="1"/>
    <col min="5904" max="5904" width="10.5703125" style="3" bestFit="1" customWidth="1"/>
    <col min="5905" max="5905" width="21" style="3" bestFit="1" customWidth="1"/>
    <col min="5906" max="5906" width="7.85546875" style="3" bestFit="1" customWidth="1"/>
    <col min="5907" max="5907" width="7.28515625" style="3" bestFit="1" customWidth="1"/>
    <col min="5908" max="5908" width="7" style="3" bestFit="1" customWidth="1"/>
    <col min="5909" max="5909" width="9.42578125" style="3" bestFit="1" customWidth="1"/>
    <col min="5910" max="5910" width="11.42578125" style="3" bestFit="1" customWidth="1"/>
    <col min="5911" max="6144" width="9.140625" style="3"/>
    <col min="6145" max="6145" width="21.5703125" style="3" bestFit="1" customWidth="1"/>
    <col min="6146" max="6146" width="12.5703125" style="3" bestFit="1" customWidth="1"/>
    <col min="6147" max="6147" width="9.140625" style="3"/>
    <col min="6148" max="6148" width="10.5703125" style="3" bestFit="1" customWidth="1"/>
    <col min="6149" max="6151" width="9.140625" style="3"/>
    <col min="6152" max="6152" width="17.5703125" style="3" customWidth="1"/>
    <col min="6153" max="6153" width="9.140625" style="3"/>
    <col min="6154" max="6154" width="16.28515625" style="3" bestFit="1" customWidth="1"/>
    <col min="6155" max="6155" width="18" style="3" bestFit="1" customWidth="1"/>
    <col min="6156" max="6156" width="16.85546875" style="3" bestFit="1" customWidth="1"/>
    <col min="6157" max="6157" width="17.42578125" style="3" bestFit="1" customWidth="1"/>
    <col min="6158" max="6158" width="15.42578125" style="3" bestFit="1" customWidth="1"/>
    <col min="6159" max="6159" width="10.42578125" style="3" bestFit="1" customWidth="1"/>
    <col min="6160" max="6160" width="10.5703125" style="3" bestFit="1" customWidth="1"/>
    <col min="6161" max="6161" width="21" style="3" bestFit="1" customWidth="1"/>
    <col min="6162" max="6162" width="7.85546875" style="3" bestFit="1" customWidth="1"/>
    <col min="6163" max="6163" width="7.28515625" style="3" bestFit="1" customWidth="1"/>
    <col min="6164" max="6164" width="7" style="3" bestFit="1" customWidth="1"/>
    <col min="6165" max="6165" width="9.42578125" style="3" bestFit="1" customWidth="1"/>
    <col min="6166" max="6166" width="11.42578125" style="3" bestFit="1" customWidth="1"/>
    <col min="6167" max="6400" width="9.140625" style="3"/>
    <col min="6401" max="6401" width="21.5703125" style="3" bestFit="1" customWidth="1"/>
    <col min="6402" max="6402" width="12.5703125" style="3" bestFit="1" customWidth="1"/>
    <col min="6403" max="6403" width="9.140625" style="3"/>
    <col min="6404" max="6404" width="10.5703125" style="3" bestFit="1" customWidth="1"/>
    <col min="6405" max="6407" width="9.140625" style="3"/>
    <col min="6408" max="6408" width="17.5703125" style="3" customWidth="1"/>
    <col min="6409" max="6409" width="9.140625" style="3"/>
    <col min="6410" max="6410" width="16.28515625" style="3" bestFit="1" customWidth="1"/>
    <col min="6411" max="6411" width="18" style="3" bestFit="1" customWidth="1"/>
    <col min="6412" max="6412" width="16.85546875" style="3" bestFit="1" customWidth="1"/>
    <col min="6413" max="6413" width="17.42578125" style="3" bestFit="1" customWidth="1"/>
    <col min="6414" max="6414" width="15.42578125" style="3" bestFit="1" customWidth="1"/>
    <col min="6415" max="6415" width="10.42578125" style="3" bestFit="1" customWidth="1"/>
    <col min="6416" max="6416" width="10.5703125" style="3" bestFit="1" customWidth="1"/>
    <col min="6417" max="6417" width="21" style="3" bestFit="1" customWidth="1"/>
    <col min="6418" max="6418" width="7.85546875" style="3" bestFit="1" customWidth="1"/>
    <col min="6419" max="6419" width="7.28515625" style="3" bestFit="1" customWidth="1"/>
    <col min="6420" max="6420" width="7" style="3" bestFit="1" customWidth="1"/>
    <col min="6421" max="6421" width="9.42578125" style="3" bestFit="1" customWidth="1"/>
    <col min="6422" max="6422" width="11.42578125" style="3" bestFit="1" customWidth="1"/>
    <col min="6423" max="6656" width="9.140625" style="3"/>
    <col min="6657" max="6657" width="21.5703125" style="3" bestFit="1" customWidth="1"/>
    <col min="6658" max="6658" width="12.5703125" style="3" bestFit="1" customWidth="1"/>
    <col min="6659" max="6659" width="9.140625" style="3"/>
    <col min="6660" max="6660" width="10.5703125" style="3" bestFit="1" customWidth="1"/>
    <col min="6661" max="6663" width="9.140625" style="3"/>
    <col min="6664" max="6664" width="17.5703125" style="3" customWidth="1"/>
    <col min="6665" max="6665" width="9.140625" style="3"/>
    <col min="6666" max="6666" width="16.28515625" style="3" bestFit="1" customWidth="1"/>
    <col min="6667" max="6667" width="18" style="3" bestFit="1" customWidth="1"/>
    <col min="6668" max="6668" width="16.85546875" style="3" bestFit="1" customWidth="1"/>
    <col min="6669" max="6669" width="17.42578125" style="3" bestFit="1" customWidth="1"/>
    <col min="6670" max="6670" width="15.42578125" style="3" bestFit="1" customWidth="1"/>
    <col min="6671" max="6671" width="10.42578125" style="3" bestFit="1" customWidth="1"/>
    <col min="6672" max="6672" width="10.5703125" style="3" bestFit="1" customWidth="1"/>
    <col min="6673" max="6673" width="21" style="3" bestFit="1" customWidth="1"/>
    <col min="6674" max="6674" width="7.85546875" style="3" bestFit="1" customWidth="1"/>
    <col min="6675" max="6675" width="7.28515625" style="3" bestFit="1" customWidth="1"/>
    <col min="6676" max="6676" width="7" style="3" bestFit="1" customWidth="1"/>
    <col min="6677" max="6677" width="9.42578125" style="3" bestFit="1" customWidth="1"/>
    <col min="6678" max="6678" width="11.42578125" style="3" bestFit="1" customWidth="1"/>
    <col min="6679" max="6912" width="9.140625" style="3"/>
    <col min="6913" max="6913" width="21.5703125" style="3" bestFit="1" customWidth="1"/>
    <col min="6914" max="6914" width="12.5703125" style="3" bestFit="1" customWidth="1"/>
    <col min="6915" max="6915" width="9.140625" style="3"/>
    <col min="6916" max="6916" width="10.5703125" style="3" bestFit="1" customWidth="1"/>
    <col min="6917" max="6919" width="9.140625" style="3"/>
    <col min="6920" max="6920" width="17.5703125" style="3" customWidth="1"/>
    <col min="6921" max="6921" width="9.140625" style="3"/>
    <col min="6922" max="6922" width="16.28515625" style="3" bestFit="1" customWidth="1"/>
    <col min="6923" max="6923" width="18" style="3" bestFit="1" customWidth="1"/>
    <col min="6924" max="6924" width="16.85546875" style="3" bestFit="1" customWidth="1"/>
    <col min="6925" max="6925" width="17.42578125" style="3" bestFit="1" customWidth="1"/>
    <col min="6926" max="6926" width="15.42578125" style="3" bestFit="1" customWidth="1"/>
    <col min="6927" max="6927" width="10.42578125" style="3" bestFit="1" customWidth="1"/>
    <col min="6928" max="6928" width="10.5703125" style="3" bestFit="1" customWidth="1"/>
    <col min="6929" max="6929" width="21" style="3" bestFit="1" customWidth="1"/>
    <col min="6930" max="6930" width="7.85546875" style="3" bestFit="1" customWidth="1"/>
    <col min="6931" max="6931" width="7.28515625" style="3" bestFit="1" customWidth="1"/>
    <col min="6932" max="6932" width="7" style="3" bestFit="1" customWidth="1"/>
    <col min="6933" max="6933" width="9.42578125" style="3" bestFit="1" customWidth="1"/>
    <col min="6934" max="6934" width="11.42578125" style="3" bestFit="1" customWidth="1"/>
    <col min="6935" max="7168" width="9.140625" style="3"/>
    <col min="7169" max="7169" width="21.5703125" style="3" bestFit="1" customWidth="1"/>
    <col min="7170" max="7170" width="12.5703125" style="3" bestFit="1" customWidth="1"/>
    <col min="7171" max="7171" width="9.140625" style="3"/>
    <col min="7172" max="7172" width="10.5703125" style="3" bestFit="1" customWidth="1"/>
    <col min="7173" max="7175" width="9.140625" style="3"/>
    <col min="7176" max="7176" width="17.5703125" style="3" customWidth="1"/>
    <col min="7177" max="7177" width="9.140625" style="3"/>
    <col min="7178" max="7178" width="16.28515625" style="3" bestFit="1" customWidth="1"/>
    <col min="7179" max="7179" width="18" style="3" bestFit="1" customWidth="1"/>
    <col min="7180" max="7180" width="16.85546875" style="3" bestFit="1" customWidth="1"/>
    <col min="7181" max="7181" width="17.42578125" style="3" bestFit="1" customWidth="1"/>
    <col min="7182" max="7182" width="15.42578125" style="3" bestFit="1" customWidth="1"/>
    <col min="7183" max="7183" width="10.42578125" style="3" bestFit="1" customWidth="1"/>
    <col min="7184" max="7184" width="10.5703125" style="3" bestFit="1" customWidth="1"/>
    <col min="7185" max="7185" width="21" style="3" bestFit="1" customWidth="1"/>
    <col min="7186" max="7186" width="7.85546875" style="3" bestFit="1" customWidth="1"/>
    <col min="7187" max="7187" width="7.28515625" style="3" bestFit="1" customWidth="1"/>
    <col min="7188" max="7188" width="7" style="3" bestFit="1" customWidth="1"/>
    <col min="7189" max="7189" width="9.42578125" style="3" bestFit="1" customWidth="1"/>
    <col min="7190" max="7190" width="11.42578125" style="3" bestFit="1" customWidth="1"/>
    <col min="7191" max="7424" width="9.140625" style="3"/>
    <col min="7425" max="7425" width="21.5703125" style="3" bestFit="1" customWidth="1"/>
    <col min="7426" max="7426" width="12.5703125" style="3" bestFit="1" customWidth="1"/>
    <col min="7427" max="7427" width="9.140625" style="3"/>
    <col min="7428" max="7428" width="10.5703125" style="3" bestFit="1" customWidth="1"/>
    <col min="7429" max="7431" width="9.140625" style="3"/>
    <col min="7432" max="7432" width="17.5703125" style="3" customWidth="1"/>
    <col min="7433" max="7433" width="9.140625" style="3"/>
    <col min="7434" max="7434" width="16.28515625" style="3" bestFit="1" customWidth="1"/>
    <col min="7435" max="7435" width="18" style="3" bestFit="1" customWidth="1"/>
    <col min="7436" max="7436" width="16.85546875" style="3" bestFit="1" customWidth="1"/>
    <col min="7437" max="7437" width="17.42578125" style="3" bestFit="1" customWidth="1"/>
    <col min="7438" max="7438" width="15.42578125" style="3" bestFit="1" customWidth="1"/>
    <col min="7439" max="7439" width="10.42578125" style="3" bestFit="1" customWidth="1"/>
    <col min="7440" max="7440" width="10.5703125" style="3" bestFit="1" customWidth="1"/>
    <col min="7441" max="7441" width="21" style="3" bestFit="1" customWidth="1"/>
    <col min="7442" max="7442" width="7.85546875" style="3" bestFit="1" customWidth="1"/>
    <col min="7443" max="7443" width="7.28515625" style="3" bestFit="1" customWidth="1"/>
    <col min="7444" max="7444" width="7" style="3" bestFit="1" customWidth="1"/>
    <col min="7445" max="7445" width="9.42578125" style="3" bestFit="1" customWidth="1"/>
    <col min="7446" max="7446" width="11.42578125" style="3" bestFit="1" customWidth="1"/>
    <col min="7447" max="7680" width="9.140625" style="3"/>
    <col min="7681" max="7681" width="21.5703125" style="3" bestFit="1" customWidth="1"/>
    <col min="7682" max="7682" width="12.5703125" style="3" bestFit="1" customWidth="1"/>
    <col min="7683" max="7683" width="9.140625" style="3"/>
    <col min="7684" max="7684" width="10.5703125" style="3" bestFit="1" customWidth="1"/>
    <col min="7685" max="7687" width="9.140625" style="3"/>
    <col min="7688" max="7688" width="17.5703125" style="3" customWidth="1"/>
    <col min="7689" max="7689" width="9.140625" style="3"/>
    <col min="7690" max="7690" width="16.28515625" style="3" bestFit="1" customWidth="1"/>
    <col min="7691" max="7691" width="18" style="3" bestFit="1" customWidth="1"/>
    <col min="7692" max="7692" width="16.85546875" style="3" bestFit="1" customWidth="1"/>
    <col min="7693" max="7693" width="17.42578125" style="3" bestFit="1" customWidth="1"/>
    <col min="7694" max="7694" width="15.42578125" style="3" bestFit="1" customWidth="1"/>
    <col min="7695" max="7695" width="10.42578125" style="3" bestFit="1" customWidth="1"/>
    <col min="7696" max="7696" width="10.5703125" style="3" bestFit="1" customWidth="1"/>
    <col min="7697" max="7697" width="21" style="3" bestFit="1" customWidth="1"/>
    <col min="7698" max="7698" width="7.85546875" style="3" bestFit="1" customWidth="1"/>
    <col min="7699" max="7699" width="7.28515625" style="3" bestFit="1" customWidth="1"/>
    <col min="7700" max="7700" width="7" style="3" bestFit="1" customWidth="1"/>
    <col min="7701" max="7701" width="9.42578125" style="3" bestFit="1" customWidth="1"/>
    <col min="7702" max="7702" width="11.42578125" style="3" bestFit="1" customWidth="1"/>
    <col min="7703" max="7936" width="9.140625" style="3"/>
    <col min="7937" max="7937" width="21.5703125" style="3" bestFit="1" customWidth="1"/>
    <col min="7938" max="7938" width="12.5703125" style="3" bestFit="1" customWidth="1"/>
    <col min="7939" max="7939" width="9.140625" style="3"/>
    <col min="7940" max="7940" width="10.5703125" style="3" bestFit="1" customWidth="1"/>
    <col min="7941" max="7943" width="9.140625" style="3"/>
    <col min="7944" max="7944" width="17.5703125" style="3" customWidth="1"/>
    <col min="7945" max="7945" width="9.140625" style="3"/>
    <col min="7946" max="7946" width="16.28515625" style="3" bestFit="1" customWidth="1"/>
    <col min="7947" max="7947" width="18" style="3" bestFit="1" customWidth="1"/>
    <col min="7948" max="7948" width="16.85546875" style="3" bestFit="1" customWidth="1"/>
    <col min="7949" max="7949" width="17.42578125" style="3" bestFit="1" customWidth="1"/>
    <col min="7950" max="7950" width="15.42578125" style="3" bestFit="1" customWidth="1"/>
    <col min="7951" max="7951" width="10.42578125" style="3" bestFit="1" customWidth="1"/>
    <col min="7952" max="7952" width="10.5703125" style="3" bestFit="1" customWidth="1"/>
    <col min="7953" max="7953" width="21" style="3" bestFit="1" customWidth="1"/>
    <col min="7954" max="7954" width="7.85546875" style="3" bestFit="1" customWidth="1"/>
    <col min="7955" max="7955" width="7.28515625" style="3" bestFit="1" customWidth="1"/>
    <col min="7956" max="7956" width="7" style="3" bestFit="1" customWidth="1"/>
    <col min="7957" max="7957" width="9.42578125" style="3" bestFit="1" customWidth="1"/>
    <col min="7958" max="7958" width="11.42578125" style="3" bestFit="1" customWidth="1"/>
    <col min="7959" max="8192" width="9.140625" style="3"/>
    <col min="8193" max="8193" width="21.5703125" style="3" bestFit="1" customWidth="1"/>
    <col min="8194" max="8194" width="12.5703125" style="3" bestFit="1" customWidth="1"/>
    <col min="8195" max="8195" width="9.140625" style="3"/>
    <col min="8196" max="8196" width="10.5703125" style="3" bestFit="1" customWidth="1"/>
    <col min="8197" max="8199" width="9.140625" style="3"/>
    <col min="8200" max="8200" width="17.5703125" style="3" customWidth="1"/>
    <col min="8201" max="8201" width="9.140625" style="3"/>
    <col min="8202" max="8202" width="16.28515625" style="3" bestFit="1" customWidth="1"/>
    <col min="8203" max="8203" width="18" style="3" bestFit="1" customWidth="1"/>
    <col min="8204" max="8204" width="16.85546875" style="3" bestFit="1" customWidth="1"/>
    <col min="8205" max="8205" width="17.42578125" style="3" bestFit="1" customWidth="1"/>
    <col min="8206" max="8206" width="15.42578125" style="3" bestFit="1" customWidth="1"/>
    <col min="8207" max="8207" width="10.42578125" style="3" bestFit="1" customWidth="1"/>
    <col min="8208" max="8208" width="10.5703125" style="3" bestFit="1" customWidth="1"/>
    <col min="8209" max="8209" width="21" style="3" bestFit="1" customWidth="1"/>
    <col min="8210" max="8210" width="7.85546875" style="3" bestFit="1" customWidth="1"/>
    <col min="8211" max="8211" width="7.28515625" style="3" bestFit="1" customWidth="1"/>
    <col min="8212" max="8212" width="7" style="3" bestFit="1" customWidth="1"/>
    <col min="8213" max="8213" width="9.42578125" style="3" bestFit="1" customWidth="1"/>
    <col min="8214" max="8214" width="11.42578125" style="3" bestFit="1" customWidth="1"/>
    <col min="8215" max="8448" width="9.140625" style="3"/>
    <col min="8449" max="8449" width="21.5703125" style="3" bestFit="1" customWidth="1"/>
    <col min="8450" max="8450" width="12.5703125" style="3" bestFit="1" customWidth="1"/>
    <col min="8451" max="8451" width="9.140625" style="3"/>
    <col min="8452" max="8452" width="10.5703125" style="3" bestFit="1" customWidth="1"/>
    <col min="8453" max="8455" width="9.140625" style="3"/>
    <col min="8456" max="8456" width="17.5703125" style="3" customWidth="1"/>
    <col min="8457" max="8457" width="9.140625" style="3"/>
    <col min="8458" max="8458" width="16.28515625" style="3" bestFit="1" customWidth="1"/>
    <col min="8459" max="8459" width="18" style="3" bestFit="1" customWidth="1"/>
    <col min="8460" max="8460" width="16.85546875" style="3" bestFit="1" customWidth="1"/>
    <col min="8461" max="8461" width="17.42578125" style="3" bestFit="1" customWidth="1"/>
    <col min="8462" max="8462" width="15.42578125" style="3" bestFit="1" customWidth="1"/>
    <col min="8463" max="8463" width="10.42578125" style="3" bestFit="1" customWidth="1"/>
    <col min="8464" max="8464" width="10.5703125" style="3" bestFit="1" customWidth="1"/>
    <col min="8465" max="8465" width="21" style="3" bestFit="1" customWidth="1"/>
    <col min="8466" max="8466" width="7.85546875" style="3" bestFit="1" customWidth="1"/>
    <col min="8467" max="8467" width="7.28515625" style="3" bestFit="1" customWidth="1"/>
    <col min="8468" max="8468" width="7" style="3" bestFit="1" customWidth="1"/>
    <col min="8469" max="8469" width="9.42578125" style="3" bestFit="1" customWidth="1"/>
    <col min="8470" max="8470" width="11.42578125" style="3" bestFit="1" customWidth="1"/>
    <col min="8471" max="8704" width="9.140625" style="3"/>
    <col min="8705" max="8705" width="21.5703125" style="3" bestFit="1" customWidth="1"/>
    <col min="8706" max="8706" width="12.5703125" style="3" bestFit="1" customWidth="1"/>
    <col min="8707" max="8707" width="9.140625" style="3"/>
    <col min="8708" max="8708" width="10.5703125" style="3" bestFit="1" customWidth="1"/>
    <col min="8709" max="8711" width="9.140625" style="3"/>
    <col min="8712" max="8712" width="17.5703125" style="3" customWidth="1"/>
    <col min="8713" max="8713" width="9.140625" style="3"/>
    <col min="8714" max="8714" width="16.28515625" style="3" bestFit="1" customWidth="1"/>
    <col min="8715" max="8715" width="18" style="3" bestFit="1" customWidth="1"/>
    <col min="8716" max="8716" width="16.85546875" style="3" bestFit="1" customWidth="1"/>
    <col min="8717" max="8717" width="17.42578125" style="3" bestFit="1" customWidth="1"/>
    <col min="8718" max="8718" width="15.42578125" style="3" bestFit="1" customWidth="1"/>
    <col min="8719" max="8719" width="10.42578125" style="3" bestFit="1" customWidth="1"/>
    <col min="8720" max="8720" width="10.5703125" style="3" bestFit="1" customWidth="1"/>
    <col min="8721" max="8721" width="21" style="3" bestFit="1" customWidth="1"/>
    <col min="8722" max="8722" width="7.85546875" style="3" bestFit="1" customWidth="1"/>
    <col min="8723" max="8723" width="7.28515625" style="3" bestFit="1" customWidth="1"/>
    <col min="8724" max="8724" width="7" style="3" bestFit="1" customWidth="1"/>
    <col min="8725" max="8725" width="9.42578125" style="3" bestFit="1" customWidth="1"/>
    <col min="8726" max="8726" width="11.42578125" style="3" bestFit="1" customWidth="1"/>
    <col min="8727" max="8960" width="9.140625" style="3"/>
    <col min="8961" max="8961" width="21.5703125" style="3" bestFit="1" customWidth="1"/>
    <col min="8962" max="8962" width="12.5703125" style="3" bestFit="1" customWidth="1"/>
    <col min="8963" max="8963" width="9.140625" style="3"/>
    <col min="8964" max="8964" width="10.5703125" style="3" bestFit="1" customWidth="1"/>
    <col min="8965" max="8967" width="9.140625" style="3"/>
    <col min="8968" max="8968" width="17.5703125" style="3" customWidth="1"/>
    <col min="8969" max="8969" width="9.140625" style="3"/>
    <col min="8970" max="8970" width="16.28515625" style="3" bestFit="1" customWidth="1"/>
    <col min="8971" max="8971" width="18" style="3" bestFit="1" customWidth="1"/>
    <col min="8972" max="8972" width="16.85546875" style="3" bestFit="1" customWidth="1"/>
    <col min="8973" max="8973" width="17.42578125" style="3" bestFit="1" customWidth="1"/>
    <col min="8974" max="8974" width="15.42578125" style="3" bestFit="1" customWidth="1"/>
    <col min="8975" max="8975" width="10.42578125" style="3" bestFit="1" customWidth="1"/>
    <col min="8976" max="8976" width="10.5703125" style="3" bestFit="1" customWidth="1"/>
    <col min="8977" max="8977" width="21" style="3" bestFit="1" customWidth="1"/>
    <col min="8978" max="8978" width="7.85546875" style="3" bestFit="1" customWidth="1"/>
    <col min="8979" max="8979" width="7.28515625" style="3" bestFit="1" customWidth="1"/>
    <col min="8980" max="8980" width="7" style="3" bestFit="1" customWidth="1"/>
    <col min="8981" max="8981" width="9.42578125" style="3" bestFit="1" customWidth="1"/>
    <col min="8982" max="8982" width="11.42578125" style="3" bestFit="1" customWidth="1"/>
    <col min="8983" max="9216" width="9.140625" style="3"/>
    <col min="9217" max="9217" width="21.5703125" style="3" bestFit="1" customWidth="1"/>
    <col min="9218" max="9218" width="12.5703125" style="3" bestFit="1" customWidth="1"/>
    <col min="9219" max="9219" width="9.140625" style="3"/>
    <col min="9220" max="9220" width="10.5703125" style="3" bestFit="1" customWidth="1"/>
    <col min="9221" max="9223" width="9.140625" style="3"/>
    <col min="9224" max="9224" width="17.5703125" style="3" customWidth="1"/>
    <col min="9225" max="9225" width="9.140625" style="3"/>
    <col min="9226" max="9226" width="16.28515625" style="3" bestFit="1" customWidth="1"/>
    <col min="9227" max="9227" width="18" style="3" bestFit="1" customWidth="1"/>
    <col min="9228" max="9228" width="16.85546875" style="3" bestFit="1" customWidth="1"/>
    <col min="9229" max="9229" width="17.42578125" style="3" bestFit="1" customWidth="1"/>
    <col min="9230" max="9230" width="15.42578125" style="3" bestFit="1" customWidth="1"/>
    <col min="9231" max="9231" width="10.42578125" style="3" bestFit="1" customWidth="1"/>
    <col min="9232" max="9232" width="10.5703125" style="3" bestFit="1" customWidth="1"/>
    <col min="9233" max="9233" width="21" style="3" bestFit="1" customWidth="1"/>
    <col min="9234" max="9234" width="7.85546875" style="3" bestFit="1" customWidth="1"/>
    <col min="9235" max="9235" width="7.28515625" style="3" bestFit="1" customWidth="1"/>
    <col min="9236" max="9236" width="7" style="3" bestFit="1" customWidth="1"/>
    <col min="9237" max="9237" width="9.42578125" style="3" bestFit="1" customWidth="1"/>
    <col min="9238" max="9238" width="11.42578125" style="3" bestFit="1" customWidth="1"/>
    <col min="9239" max="9472" width="9.140625" style="3"/>
    <col min="9473" max="9473" width="21.5703125" style="3" bestFit="1" customWidth="1"/>
    <col min="9474" max="9474" width="12.5703125" style="3" bestFit="1" customWidth="1"/>
    <col min="9475" max="9475" width="9.140625" style="3"/>
    <col min="9476" max="9476" width="10.5703125" style="3" bestFit="1" customWidth="1"/>
    <col min="9477" max="9479" width="9.140625" style="3"/>
    <col min="9480" max="9480" width="17.5703125" style="3" customWidth="1"/>
    <col min="9481" max="9481" width="9.140625" style="3"/>
    <col min="9482" max="9482" width="16.28515625" style="3" bestFit="1" customWidth="1"/>
    <col min="9483" max="9483" width="18" style="3" bestFit="1" customWidth="1"/>
    <col min="9484" max="9484" width="16.85546875" style="3" bestFit="1" customWidth="1"/>
    <col min="9485" max="9485" width="17.42578125" style="3" bestFit="1" customWidth="1"/>
    <col min="9486" max="9486" width="15.42578125" style="3" bestFit="1" customWidth="1"/>
    <col min="9487" max="9487" width="10.42578125" style="3" bestFit="1" customWidth="1"/>
    <col min="9488" max="9488" width="10.5703125" style="3" bestFit="1" customWidth="1"/>
    <col min="9489" max="9489" width="21" style="3" bestFit="1" customWidth="1"/>
    <col min="9490" max="9490" width="7.85546875" style="3" bestFit="1" customWidth="1"/>
    <col min="9491" max="9491" width="7.28515625" style="3" bestFit="1" customWidth="1"/>
    <col min="9492" max="9492" width="7" style="3" bestFit="1" customWidth="1"/>
    <col min="9493" max="9493" width="9.42578125" style="3" bestFit="1" customWidth="1"/>
    <col min="9494" max="9494" width="11.42578125" style="3" bestFit="1" customWidth="1"/>
    <col min="9495" max="9728" width="9.140625" style="3"/>
    <col min="9729" max="9729" width="21.5703125" style="3" bestFit="1" customWidth="1"/>
    <col min="9730" max="9730" width="12.5703125" style="3" bestFit="1" customWidth="1"/>
    <col min="9731" max="9731" width="9.140625" style="3"/>
    <col min="9732" max="9732" width="10.5703125" style="3" bestFit="1" customWidth="1"/>
    <col min="9733" max="9735" width="9.140625" style="3"/>
    <col min="9736" max="9736" width="17.5703125" style="3" customWidth="1"/>
    <col min="9737" max="9737" width="9.140625" style="3"/>
    <col min="9738" max="9738" width="16.28515625" style="3" bestFit="1" customWidth="1"/>
    <col min="9739" max="9739" width="18" style="3" bestFit="1" customWidth="1"/>
    <col min="9740" max="9740" width="16.85546875" style="3" bestFit="1" customWidth="1"/>
    <col min="9741" max="9741" width="17.42578125" style="3" bestFit="1" customWidth="1"/>
    <col min="9742" max="9742" width="15.42578125" style="3" bestFit="1" customWidth="1"/>
    <col min="9743" max="9743" width="10.42578125" style="3" bestFit="1" customWidth="1"/>
    <col min="9744" max="9744" width="10.5703125" style="3" bestFit="1" customWidth="1"/>
    <col min="9745" max="9745" width="21" style="3" bestFit="1" customWidth="1"/>
    <col min="9746" max="9746" width="7.85546875" style="3" bestFit="1" customWidth="1"/>
    <col min="9747" max="9747" width="7.28515625" style="3" bestFit="1" customWidth="1"/>
    <col min="9748" max="9748" width="7" style="3" bestFit="1" customWidth="1"/>
    <col min="9749" max="9749" width="9.42578125" style="3" bestFit="1" customWidth="1"/>
    <col min="9750" max="9750" width="11.42578125" style="3" bestFit="1" customWidth="1"/>
    <col min="9751" max="9984" width="9.140625" style="3"/>
    <col min="9985" max="9985" width="21.5703125" style="3" bestFit="1" customWidth="1"/>
    <col min="9986" max="9986" width="12.5703125" style="3" bestFit="1" customWidth="1"/>
    <col min="9987" max="9987" width="9.140625" style="3"/>
    <col min="9988" max="9988" width="10.5703125" style="3" bestFit="1" customWidth="1"/>
    <col min="9989" max="9991" width="9.140625" style="3"/>
    <col min="9992" max="9992" width="17.5703125" style="3" customWidth="1"/>
    <col min="9993" max="9993" width="9.140625" style="3"/>
    <col min="9994" max="9994" width="16.28515625" style="3" bestFit="1" customWidth="1"/>
    <col min="9995" max="9995" width="18" style="3" bestFit="1" customWidth="1"/>
    <col min="9996" max="9996" width="16.85546875" style="3" bestFit="1" customWidth="1"/>
    <col min="9997" max="9997" width="17.42578125" style="3" bestFit="1" customWidth="1"/>
    <col min="9998" max="9998" width="15.42578125" style="3" bestFit="1" customWidth="1"/>
    <col min="9999" max="9999" width="10.42578125" style="3" bestFit="1" customWidth="1"/>
    <col min="10000" max="10000" width="10.5703125" style="3" bestFit="1" customWidth="1"/>
    <col min="10001" max="10001" width="21" style="3" bestFit="1" customWidth="1"/>
    <col min="10002" max="10002" width="7.85546875" style="3" bestFit="1" customWidth="1"/>
    <col min="10003" max="10003" width="7.28515625" style="3" bestFit="1" customWidth="1"/>
    <col min="10004" max="10004" width="7" style="3" bestFit="1" customWidth="1"/>
    <col min="10005" max="10005" width="9.42578125" style="3" bestFit="1" customWidth="1"/>
    <col min="10006" max="10006" width="11.42578125" style="3" bestFit="1" customWidth="1"/>
    <col min="10007" max="10240" width="9.140625" style="3"/>
    <col min="10241" max="10241" width="21.5703125" style="3" bestFit="1" customWidth="1"/>
    <col min="10242" max="10242" width="12.5703125" style="3" bestFit="1" customWidth="1"/>
    <col min="10243" max="10243" width="9.140625" style="3"/>
    <col min="10244" max="10244" width="10.5703125" style="3" bestFit="1" customWidth="1"/>
    <col min="10245" max="10247" width="9.140625" style="3"/>
    <col min="10248" max="10248" width="17.5703125" style="3" customWidth="1"/>
    <col min="10249" max="10249" width="9.140625" style="3"/>
    <col min="10250" max="10250" width="16.28515625" style="3" bestFit="1" customWidth="1"/>
    <col min="10251" max="10251" width="18" style="3" bestFit="1" customWidth="1"/>
    <col min="10252" max="10252" width="16.85546875" style="3" bestFit="1" customWidth="1"/>
    <col min="10253" max="10253" width="17.42578125" style="3" bestFit="1" customWidth="1"/>
    <col min="10254" max="10254" width="15.42578125" style="3" bestFit="1" customWidth="1"/>
    <col min="10255" max="10255" width="10.42578125" style="3" bestFit="1" customWidth="1"/>
    <col min="10256" max="10256" width="10.5703125" style="3" bestFit="1" customWidth="1"/>
    <col min="10257" max="10257" width="21" style="3" bestFit="1" customWidth="1"/>
    <col min="10258" max="10258" width="7.85546875" style="3" bestFit="1" customWidth="1"/>
    <col min="10259" max="10259" width="7.28515625" style="3" bestFit="1" customWidth="1"/>
    <col min="10260" max="10260" width="7" style="3" bestFit="1" customWidth="1"/>
    <col min="10261" max="10261" width="9.42578125" style="3" bestFit="1" customWidth="1"/>
    <col min="10262" max="10262" width="11.42578125" style="3" bestFit="1" customWidth="1"/>
    <col min="10263" max="10496" width="9.140625" style="3"/>
    <col min="10497" max="10497" width="21.5703125" style="3" bestFit="1" customWidth="1"/>
    <col min="10498" max="10498" width="12.5703125" style="3" bestFit="1" customWidth="1"/>
    <col min="10499" max="10499" width="9.140625" style="3"/>
    <col min="10500" max="10500" width="10.5703125" style="3" bestFit="1" customWidth="1"/>
    <col min="10501" max="10503" width="9.140625" style="3"/>
    <col min="10504" max="10504" width="17.5703125" style="3" customWidth="1"/>
    <col min="10505" max="10505" width="9.140625" style="3"/>
    <col min="10506" max="10506" width="16.28515625" style="3" bestFit="1" customWidth="1"/>
    <col min="10507" max="10507" width="18" style="3" bestFit="1" customWidth="1"/>
    <col min="10508" max="10508" width="16.85546875" style="3" bestFit="1" customWidth="1"/>
    <col min="10509" max="10509" width="17.42578125" style="3" bestFit="1" customWidth="1"/>
    <col min="10510" max="10510" width="15.42578125" style="3" bestFit="1" customWidth="1"/>
    <col min="10511" max="10511" width="10.42578125" style="3" bestFit="1" customWidth="1"/>
    <col min="10512" max="10512" width="10.5703125" style="3" bestFit="1" customWidth="1"/>
    <col min="10513" max="10513" width="21" style="3" bestFit="1" customWidth="1"/>
    <col min="10514" max="10514" width="7.85546875" style="3" bestFit="1" customWidth="1"/>
    <col min="10515" max="10515" width="7.28515625" style="3" bestFit="1" customWidth="1"/>
    <col min="10516" max="10516" width="7" style="3" bestFit="1" customWidth="1"/>
    <col min="10517" max="10517" width="9.42578125" style="3" bestFit="1" customWidth="1"/>
    <col min="10518" max="10518" width="11.42578125" style="3" bestFit="1" customWidth="1"/>
    <col min="10519" max="10752" width="9.140625" style="3"/>
    <col min="10753" max="10753" width="21.5703125" style="3" bestFit="1" customWidth="1"/>
    <col min="10754" max="10754" width="12.5703125" style="3" bestFit="1" customWidth="1"/>
    <col min="10755" max="10755" width="9.140625" style="3"/>
    <col min="10756" max="10756" width="10.5703125" style="3" bestFit="1" customWidth="1"/>
    <col min="10757" max="10759" width="9.140625" style="3"/>
    <col min="10760" max="10760" width="17.5703125" style="3" customWidth="1"/>
    <col min="10761" max="10761" width="9.140625" style="3"/>
    <col min="10762" max="10762" width="16.28515625" style="3" bestFit="1" customWidth="1"/>
    <col min="10763" max="10763" width="18" style="3" bestFit="1" customWidth="1"/>
    <col min="10764" max="10764" width="16.85546875" style="3" bestFit="1" customWidth="1"/>
    <col min="10765" max="10765" width="17.42578125" style="3" bestFit="1" customWidth="1"/>
    <col min="10766" max="10766" width="15.42578125" style="3" bestFit="1" customWidth="1"/>
    <col min="10767" max="10767" width="10.42578125" style="3" bestFit="1" customWidth="1"/>
    <col min="10768" max="10768" width="10.5703125" style="3" bestFit="1" customWidth="1"/>
    <col min="10769" max="10769" width="21" style="3" bestFit="1" customWidth="1"/>
    <col min="10770" max="10770" width="7.85546875" style="3" bestFit="1" customWidth="1"/>
    <col min="10771" max="10771" width="7.28515625" style="3" bestFit="1" customWidth="1"/>
    <col min="10772" max="10772" width="7" style="3" bestFit="1" customWidth="1"/>
    <col min="10773" max="10773" width="9.42578125" style="3" bestFit="1" customWidth="1"/>
    <col min="10774" max="10774" width="11.42578125" style="3" bestFit="1" customWidth="1"/>
    <col min="10775" max="11008" width="9.140625" style="3"/>
    <col min="11009" max="11009" width="21.5703125" style="3" bestFit="1" customWidth="1"/>
    <col min="11010" max="11010" width="12.5703125" style="3" bestFit="1" customWidth="1"/>
    <col min="11011" max="11011" width="9.140625" style="3"/>
    <col min="11012" max="11012" width="10.5703125" style="3" bestFit="1" customWidth="1"/>
    <col min="11013" max="11015" width="9.140625" style="3"/>
    <col min="11016" max="11016" width="17.5703125" style="3" customWidth="1"/>
    <col min="11017" max="11017" width="9.140625" style="3"/>
    <col min="11018" max="11018" width="16.28515625" style="3" bestFit="1" customWidth="1"/>
    <col min="11019" max="11019" width="18" style="3" bestFit="1" customWidth="1"/>
    <col min="11020" max="11020" width="16.85546875" style="3" bestFit="1" customWidth="1"/>
    <col min="11021" max="11021" width="17.42578125" style="3" bestFit="1" customWidth="1"/>
    <col min="11022" max="11022" width="15.42578125" style="3" bestFit="1" customWidth="1"/>
    <col min="11023" max="11023" width="10.42578125" style="3" bestFit="1" customWidth="1"/>
    <col min="11024" max="11024" width="10.5703125" style="3" bestFit="1" customWidth="1"/>
    <col min="11025" max="11025" width="21" style="3" bestFit="1" customWidth="1"/>
    <col min="11026" max="11026" width="7.85546875" style="3" bestFit="1" customWidth="1"/>
    <col min="11027" max="11027" width="7.28515625" style="3" bestFit="1" customWidth="1"/>
    <col min="11028" max="11028" width="7" style="3" bestFit="1" customWidth="1"/>
    <col min="11029" max="11029" width="9.42578125" style="3" bestFit="1" customWidth="1"/>
    <col min="11030" max="11030" width="11.42578125" style="3" bestFit="1" customWidth="1"/>
    <col min="11031" max="11264" width="9.140625" style="3"/>
    <col min="11265" max="11265" width="21.5703125" style="3" bestFit="1" customWidth="1"/>
    <col min="11266" max="11266" width="12.5703125" style="3" bestFit="1" customWidth="1"/>
    <col min="11267" max="11267" width="9.140625" style="3"/>
    <col min="11268" max="11268" width="10.5703125" style="3" bestFit="1" customWidth="1"/>
    <col min="11269" max="11271" width="9.140625" style="3"/>
    <col min="11272" max="11272" width="17.5703125" style="3" customWidth="1"/>
    <col min="11273" max="11273" width="9.140625" style="3"/>
    <col min="11274" max="11274" width="16.28515625" style="3" bestFit="1" customWidth="1"/>
    <col min="11275" max="11275" width="18" style="3" bestFit="1" customWidth="1"/>
    <col min="11276" max="11276" width="16.85546875" style="3" bestFit="1" customWidth="1"/>
    <col min="11277" max="11277" width="17.42578125" style="3" bestFit="1" customWidth="1"/>
    <col min="11278" max="11278" width="15.42578125" style="3" bestFit="1" customWidth="1"/>
    <col min="11279" max="11279" width="10.42578125" style="3" bestFit="1" customWidth="1"/>
    <col min="11280" max="11280" width="10.5703125" style="3" bestFit="1" customWidth="1"/>
    <col min="11281" max="11281" width="21" style="3" bestFit="1" customWidth="1"/>
    <col min="11282" max="11282" width="7.85546875" style="3" bestFit="1" customWidth="1"/>
    <col min="11283" max="11283" width="7.28515625" style="3" bestFit="1" customWidth="1"/>
    <col min="11284" max="11284" width="7" style="3" bestFit="1" customWidth="1"/>
    <col min="11285" max="11285" width="9.42578125" style="3" bestFit="1" customWidth="1"/>
    <col min="11286" max="11286" width="11.42578125" style="3" bestFit="1" customWidth="1"/>
    <col min="11287" max="11520" width="9.140625" style="3"/>
    <col min="11521" max="11521" width="21.5703125" style="3" bestFit="1" customWidth="1"/>
    <col min="11522" max="11522" width="12.5703125" style="3" bestFit="1" customWidth="1"/>
    <col min="11523" max="11523" width="9.140625" style="3"/>
    <col min="11524" max="11524" width="10.5703125" style="3" bestFit="1" customWidth="1"/>
    <col min="11525" max="11527" width="9.140625" style="3"/>
    <col min="11528" max="11528" width="17.5703125" style="3" customWidth="1"/>
    <col min="11529" max="11529" width="9.140625" style="3"/>
    <col min="11530" max="11530" width="16.28515625" style="3" bestFit="1" customWidth="1"/>
    <col min="11531" max="11531" width="18" style="3" bestFit="1" customWidth="1"/>
    <col min="11532" max="11532" width="16.85546875" style="3" bestFit="1" customWidth="1"/>
    <col min="11533" max="11533" width="17.42578125" style="3" bestFit="1" customWidth="1"/>
    <col min="11534" max="11534" width="15.42578125" style="3" bestFit="1" customWidth="1"/>
    <col min="11535" max="11535" width="10.42578125" style="3" bestFit="1" customWidth="1"/>
    <col min="11536" max="11536" width="10.5703125" style="3" bestFit="1" customWidth="1"/>
    <col min="11537" max="11537" width="21" style="3" bestFit="1" customWidth="1"/>
    <col min="11538" max="11538" width="7.85546875" style="3" bestFit="1" customWidth="1"/>
    <col min="11539" max="11539" width="7.28515625" style="3" bestFit="1" customWidth="1"/>
    <col min="11540" max="11540" width="7" style="3" bestFit="1" customWidth="1"/>
    <col min="11541" max="11541" width="9.42578125" style="3" bestFit="1" customWidth="1"/>
    <col min="11542" max="11542" width="11.42578125" style="3" bestFit="1" customWidth="1"/>
    <col min="11543" max="11776" width="9.140625" style="3"/>
    <col min="11777" max="11777" width="21.5703125" style="3" bestFit="1" customWidth="1"/>
    <col min="11778" max="11778" width="12.5703125" style="3" bestFit="1" customWidth="1"/>
    <col min="11779" max="11779" width="9.140625" style="3"/>
    <col min="11780" max="11780" width="10.5703125" style="3" bestFit="1" customWidth="1"/>
    <col min="11781" max="11783" width="9.140625" style="3"/>
    <col min="11784" max="11784" width="17.5703125" style="3" customWidth="1"/>
    <col min="11785" max="11785" width="9.140625" style="3"/>
    <col min="11786" max="11786" width="16.28515625" style="3" bestFit="1" customWidth="1"/>
    <col min="11787" max="11787" width="18" style="3" bestFit="1" customWidth="1"/>
    <col min="11788" max="11788" width="16.85546875" style="3" bestFit="1" customWidth="1"/>
    <col min="11789" max="11789" width="17.42578125" style="3" bestFit="1" customWidth="1"/>
    <col min="11790" max="11790" width="15.42578125" style="3" bestFit="1" customWidth="1"/>
    <col min="11791" max="11791" width="10.42578125" style="3" bestFit="1" customWidth="1"/>
    <col min="11792" max="11792" width="10.5703125" style="3" bestFit="1" customWidth="1"/>
    <col min="11793" max="11793" width="21" style="3" bestFit="1" customWidth="1"/>
    <col min="11794" max="11794" width="7.85546875" style="3" bestFit="1" customWidth="1"/>
    <col min="11795" max="11795" width="7.28515625" style="3" bestFit="1" customWidth="1"/>
    <col min="11796" max="11796" width="7" style="3" bestFit="1" customWidth="1"/>
    <col min="11797" max="11797" width="9.42578125" style="3" bestFit="1" customWidth="1"/>
    <col min="11798" max="11798" width="11.42578125" style="3" bestFit="1" customWidth="1"/>
    <col min="11799" max="12032" width="9.140625" style="3"/>
    <col min="12033" max="12033" width="21.5703125" style="3" bestFit="1" customWidth="1"/>
    <col min="12034" max="12034" width="12.5703125" style="3" bestFit="1" customWidth="1"/>
    <col min="12035" max="12035" width="9.140625" style="3"/>
    <col min="12036" max="12036" width="10.5703125" style="3" bestFit="1" customWidth="1"/>
    <col min="12037" max="12039" width="9.140625" style="3"/>
    <col min="12040" max="12040" width="17.5703125" style="3" customWidth="1"/>
    <col min="12041" max="12041" width="9.140625" style="3"/>
    <col min="12042" max="12042" width="16.28515625" style="3" bestFit="1" customWidth="1"/>
    <col min="12043" max="12043" width="18" style="3" bestFit="1" customWidth="1"/>
    <col min="12044" max="12044" width="16.85546875" style="3" bestFit="1" customWidth="1"/>
    <col min="12045" max="12045" width="17.42578125" style="3" bestFit="1" customWidth="1"/>
    <col min="12046" max="12046" width="15.42578125" style="3" bestFit="1" customWidth="1"/>
    <col min="12047" max="12047" width="10.42578125" style="3" bestFit="1" customWidth="1"/>
    <col min="12048" max="12048" width="10.5703125" style="3" bestFit="1" customWidth="1"/>
    <col min="12049" max="12049" width="21" style="3" bestFit="1" customWidth="1"/>
    <col min="12050" max="12050" width="7.85546875" style="3" bestFit="1" customWidth="1"/>
    <col min="12051" max="12051" width="7.28515625" style="3" bestFit="1" customWidth="1"/>
    <col min="12052" max="12052" width="7" style="3" bestFit="1" customWidth="1"/>
    <col min="12053" max="12053" width="9.42578125" style="3" bestFit="1" customWidth="1"/>
    <col min="12054" max="12054" width="11.42578125" style="3" bestFit="1" customWidth="1"/>
    <col min="12055" max="12288" width="9.140625" style="3"/>
    <col min="12289" max="12289" width="21.5703125" style="3" bestFit="1" customWidth="1"/>
    <col min="12290" max="12290" width="12.5703125" style="3" bestFit="1" customWidth="1"/>
    <col min="12291" max="12291" width="9.140625" style="3"/>
    <col min="12292" max="12292" width="10.5703125" style="3" bestFit="1" customWidth="1"/>
    <col min="12293" max="12295" width="9.140625" style="3"/>
    <col min="12296" max="12296" width="17.5703125" style="3" customWidth="1"/>
    <col min="12297" max="12297" width="9.140625" style="3"/>
    <col min="12298" max="12298" width="16.28515625" style="3" bestFit="1" customWidth="1"/>
    <col min="12299" max="12299" width="18" style="3" bestFit="1" customWidth="1"/>
    <col min="12300" max="12300" width="16.85546875" style="3" bestFit="1" customWidth="1"/>
    <col min="12301" max="12301" width="17.42578125" style="3" bestFit="1" customWidth="1"/>
    <col min="12302" max="12302" width="15.42578125" style="3" bestFit="1" customWidth="1"/>
    <col min="12303" max="12303" width="10.42578125" style="3" bestFit="1" customWidth="1"/>
    <col min="12304" max="12304" width="10.5703125" style="3" bestFit="1" customWidth="1"/>
    <col min="12305" max="12305" width="21" style="3" bestFit="1" customWidth="1"/>
    <col min="12306" max="12306" width="7.85546875" style="3" bestFit="1" customWidth="1"/>
    <col min="12307" max="12307" width="7.28515625" style="3" bestFit="1" customWidth="1"/>
    <col min="12308" max="12308" width="7" style="3" bestFit="1" customWidth="1"/>
    <col min="12309" max="12309" width="9.42578125" style="3" bestFit="1" customWidth="1"/>
    <col min="12310" max="12310" width="11.42578125" style="3" bestFit="1" customWidth="1"/>
    <col min="12311" max="12544" width="9.140625" style="3"/>
    <col min="12545" max="12545" width="21.5703125" style="3" bestFit="1" customWidth="1"/>
    <col min="12546" max="12546" width="12.5703125" style="3" bestFit="1" customWidth="1"/>
    <col min="12547" max="12547" width="9.140625" style="3"/>
    <col min="12548" max="12548" width="10.5703125" style="3" bestFit="1" customWidth="1"/>
    <col min="12549" max="12551" width="9.140625" style="3"/>
    <col min="12552" max="12552" width="17.5703125" style="3" customWidth="1"/>
    <col min="12553" max="12553" width="9.140625" style="3"/>
    <col min="12554" max="12554" width="16.28515625" style="3" bestFit="1" customWidth="1"/>
    <col min="12555" max="12555" width="18" style="3" bestFit="1" customWidth="1"/>
    <col min="12556" max="12556" width="16.85546875" style="3" bestFit="1" customWidth="1"/>
    <col min="12557" max="12557" width="17.42578125" style="3" bestFit="1" customWidth="1"/>
    <col min="12558" max="12558" width="15.42578125" style="3" bestFit="1" customWidth="1"/>
    <col min="12559" max="12559" width="10.42578125" style="3" bestFit="1" customWidth="1"/>
    <col min="12560" max="12560" width="10.5703125" style="3" bestFit="1" customWidth="1"/>
    <col min="12561" max="12561" width="21" style="3" bestFit="1" customWidth="1"/>
    <col min="12562" max="12562" width="7.85546875" style="3" bestFit="1" customWidth="1"/>
    <col min="12563" max="12563" width="7.28515625" style="3" bestFit="1" customWidth="1"/>
    <col min="12564" max="12564" width="7" style="3" bestFit="1" customWidth="1"/>
    <col min="12565" max="12565" width="9.42578125" style="3" bestFit="1" customWidth="1"/>
    <col min="12566" max="12566" width="11.42578125" style="3" bestFit="1" customWidth="1"/>
    <col min="12567" max="12800" width="9.140625" style="3"/>
    <col min="12801" max="12801" width="21.5703125" style="3" bestFit="1" customWidth="1"/>
    <col min="12802" max="12802" width="12.5703125" style="3" bestFit="1" customWidth="1"/>
    <col min="12803" max="12803" width="9.140625" style="3"/>
    <col min="12804" max="12804" width="10.5703125" style="3" bestFit="1" customWidth="1"/>
    <col min="12805" max="12807" width="9.140625" style="3"/>
    <col min="12808" max="12808" width="17.5703125" style="3" customWidth="1"/>
    <col min="12809" max="12809" width="9.140625" style="3"/>
    <col min="12810" max="12810" width="16.28515625" style="3" bestFit="1" customWidth="1"/>
    <col min="12811" max="12811" width="18" style="3" bestFit="1" customWidth="1"/>
    <col min="12812" max="12812" width="16.85546875" style="3" bestFit="1" customWidth="1"/>
    <col min="12813" max="12813" width="17.42578125" style="3" bestFit="1" customWidth="1"/>
    <col min="12814" max="12814" width="15.42578125" style="3" bestFit="1" customWidth="1"/>
    <col min="12815" max="12815" width="10.42578125" style="3" bestFit="1" customWidth="1"/>
    <col min="12816" max="12816" width="10.5703125" style="3" bestFit="1" customWidth="1"/>
    <col min="12817" max="12817" width="21" style="3" bestFit="1" customWidth="1"/>
    <col min="12818" max="12818" width="7.85546875" style="3" bestFit="1" customWidth="1"/>
    <col min="12819" max="12819" width="7.28515625" style="3" bestFit="1" customWidth="1"/>
    <col min="12820" max="12820" width="7" style="3" bestFit="1" customWidth="1"/>
    <col min="12821" max="12821" width="9.42578125" style="3" bestFit="1" customWidth="1"/>
    <col min="12822" max="12822" width="11.42578125" style="3" bestFit="1" customWidth="1"/>
    <col min="12823" max="13056" width="9.140625" style="3"/>
    <col min="13057" max="13057" width="21.5703125" style="3" bestFit="1" customWidth="1"/>
    <col min="13058" max="13058" width="12.5703125" style="3" bestFit="1" customWidth="1"/>
    <col min="13059" max="13059" width="9.140625" style="3"/>
    <col min="13060" max="13060" width="10.5703125" style="3" bestFit="1" customWidth="1"/>
    <col min="13061" max="13063" width="9.140625" style="3"/>
    <col min="13064" max="13064" width="17.5703125" style="3" customWidth="1"/>
    <col min="13065" max="13065" width="9.140625" style="3"/>
    <col min="13066" max="13066" width="16.28515625" style="3" bestFit="1" customWidth="1"/>
    <col min="13067" max="13067" width="18" style="3" bestFit="1" customWidth="1"/>
    <col min="13068" max="13068" width="16.85546875" style="3" bestFit="1" customWidth="1"/>
    <col min="13069" max="13069" width="17.42578125" style="3" bestFit="1" customWidth="1"/>
    <col min="13070" max="13070" width="15.42578125" style="3" bestFit="1" customWidth="1"/>
    <col min="13071" max="13071" width="10.42578125" style="3" bestFit="1" customWidth="1"/>
    <col min="13072" max="13072" width="10.5703125" style="3" bestFit="1" customWidth="1"/>
    <col min="13073" max="13073" width="21" style="3" bestFit="1" customWidth="1"/>
    <col min="13074" max="13074" width="7.85546875" style="3" bestFit="1" customWidth="1"/>
    <col min="13075" max="13075" width="7.28515625" style="3" bestFit="1" customWidth="1"/>
    <col min="13076" max="13076" width="7" style="3" bestFit="1" customWidth="1"/>
    <col min="13077" max="13077" width="9.42578125" style="3" bestFit="1" customWidth="1"/>
    <col min="13078" max="13078" width="11.42578125" style="3" bestFit="1" customWidth="1"/>
    <col min="13079" max="13312" width="9.140625" style="3"/>
    <col min="13313" max="13313" width="21.5703125" style="3" bestFit="1" customWidth="1"/>
    <col min="13314" max="13314" width="12.5703125" style="3" bestFit="1" customWidth="1"/>
    <col min="13315" max="13315" width="9.140625" style="3"/>
    <col min="13316" max="13316" width="10.5703125" style="3" bestFit="1" customWidth="1"/>
    <col min="13317" max="13319" width="9.140625" style="3"/>
    <col min="13320" max="13320" width="17.5703125" style="3" customWidth="1"/>
    <col min="13321" max="13321" width="9.140625" style="3"/>
    <col min="13322" max="13322" width="16.28515625" style="3" bestFit="1" customWidth="1"/>
    <col min="13323" max="13323" width="18" style="3" bestFit="1" customWidth="1"/>
    <col min="13324" max="13324" width="16.85546875" style="3" bestFit="1" customWidth="1"/>
    <col min="13325" max="13325" width="17.42578125" style="3" bestFit="1" customWidth="1"/>
    <col min="13326" max="13326" width="15.42578125" style="3" bestFit="1" customWidth="1"/>
    <col min="13327" max="13327" width="10.42578125" style="3" bestFit="1" customWidth="1"/>
    <col min="13328" max="13328" width="10.5703125" style="3" bestFit="1" customWidth="1"/>
    <col min="13329" max="13329" width="21" style="3" bestFit="1" customWidth="1"/>
    <col min="13330" max="13330" width="7.85546875" style="3" bestFit="1" customWidth="1"/>
    <col min="13331" max="13331" width="7.28515625" style="3" bestFit="1" customWidth="1"/>
    <col min="13332" max="13332" width="7" style="3" bestFit="1" customWidth="1"/>
    <col min="13333" max="13333" width="9.42578125" style="3" bestFit="1" customWidth="1"/>
    <col min="13334" max="13334" width="11.42578125" style="3" bestFit="1" customWidth="1"/>
    <col min="13335" max="13568" width="9.140625" style="3"/>
    <col min="13569" max="13569" width="21.5703125" style="3" bestFit="1" customWidth="1"/>
    <col min="13570" max="13570" width="12.5703125" style="3" bestFit="1" customWidth="1"/>
    <col min="13571" max="13571" width="9.140625" style="3"/>
    <col min="13572" max="13572" width="10.5703125" style="3" bestFit="1" customWidth="1"/>
    <col min="13573" max="13575" width="9.140625" style="3"/>
    <col min="13576" max="13576" width="17.5703125" style="3" customWidth="1"/>
    <col min="13577" max="13577" width="9.140625" style="3"/>
    <col min="13578" max="13578" width="16.28515625" style="3" bestFit="1" customWidth="1"/>
    <col min="13579" max="13579" width="18" style="3" bestFit="1" customWidth="1"/>
    <col min="13580" max="13580" width="16.85546875" style="3" bestFit="1" customWidth="1"/>
    <col min="13581" max="13581" width="17.42578125" style="3" bestFit="1" customWidth="1"/>
    <col min="13582" max="13582" width="15.42578125" style="3" bestFit="1" customWidth="1"/>
    <col min="13583" max="13583" width="10.42578125" style="3" bestFit="1" customWidth="1"/>
    <col min="13584" max="13584" width="10.5703125" style="3" bestFit="1" customWidth="1"/>
    <col min="13585" max="13585" width="21" style="3" bestFit="1" customWidth="1"/>
    <col min="13586" max="13586" width="7.85546875" style="3" bestFit="1" customWidth="1"/>
    <col min="13587" max="13587" width="7.28515625" style="3" bestFit="1" customWidth="1"/>
    <col min="13588" max="13588" width="7" style="3" bestFit="1" customWidth="1"/>
    <col min="13589" max="13589" width="9.42578125" style="3" bestFit="1" customWidth="1"/>
    <col min="13590" max="13590" width="11.42578125" style="3" bestFit="1" customWidth="1"/>
    <col min="13591" max="13824" width="9.140625" style="3"/>
    <col min="13825" max="13825" width="21.5703125" style="3" bestFit="1" customWidth="1"/>
    <col min="13826" max="13826" width="12.5703125" style="3" bestFit="1" customWidth="1"/>
    <col min="13827" max="13827" width="9.140625" style="3"/>
    <col min="13828" max="13828" width="10.5703125" style="3" bestFit="1" customWidth="1"/>
    <col min="13829" max="13831" width="9.140625" style="3"/>
    <col min="13832" max="13832" width="17.5703125" style="3" customWidth="1"/>
    <col min="13833" max="13833" width="9.140625" style="3"/>
    <col min="13834" max="13834" width="16.28515625" style="3" bestFit="1" customWidth="1"/>
    <col min="13835" max="13835" width="18" style="3" bestFit="1" customWidth="1"/>
    <col min="13836" max="13836" width="16.85546875" style="3" bestFit="1" customWidth="1"/>
    <col min="13837" max="13837" width="17.42578125" style="3" bestFit="1" customWidth="1"/>
    <col min="13838" max="13838" width="15.42578125" style="3" bestFit="1" customWidth="1"/>
    <col min="13839" max="13839" width="10.42578125" style="3" bestFit="1" customWidth="1"/>
    <col min="13840" max="13840" width="10.5703125" style="3" bestFit="1" customWidth="1"/>
    <col min="13841" max="13841" width="21" style="3" bestFit="1" customWidth="1"/>
    <col min="13842" max="13842" width="7.85546875" style="3" bestFit="1" customWidth="1"/>
    <col min="13843" max="13843" width="7.28515625" style="3" bestFit="1" customWidth="1"/>
    <col min="13844" max="13844" width="7" style="3" bestFit="1" customWidth="1"/>
    <col min="13845" max="13845" width="9.42578125" style="3" bestFit="1" customWidth="1"/>
    <col min="13846" max="13846" width="11.42578125" style="3" bestFit="1" customWidth="1"/>
    <col min="13847" max="14080" width="9.140625" style="3"/>
    <col min="14081" max="14081" width="21.5703125" style="3" bestFit="1" customWidth="1"/>
    <col min="14082" max="14082" width="12.5703125" style="3" bestFit="1" customWidth="1"/>
    <col min="14083" max="14083" width="9.140625" style="3"/>
    <col min="14084" max="14084" width="10.5703125" style="3" bestFit="1" customWidth="1"/>
    <col min="14085" max="14087" width="9.140625" style="3"/>
    <col min="14088" max="14088" width="17.5703125" style="3" customWidth="1"/>
    <col min="14089" max="14089" width="9.140625" style="3"/>
    <col min="14090" max="14090" width="16.28515625" style="3" bestFit="1" customWidth="1"/>
    <col min="14091" max="14091" width="18" style="3" bestFit="1" customWidth="1"/>
    <col min="14092" max="14092" width="16.85546875" style="3" bestFit="1" customWidth="1"/>
    <col min="14093" max="14093" width="17.42578125" style="3" bestFit="1" customWidth="1"/>
    <col min="14094" max="14094" width="15.42578125" style="3" bestFit="1" customWidth="1"/>
    <col min="14095" max="14095" width="10.42578125" style="3" bestFit="1" customWidth="1"/>
    <col min="14096" max="14096" width="10.5703125" style="3" bestFit="1" customWidth="1"/>
    <col min="14097" max="14097" width="21" style="3" bestFit="1" customWidth="1"/>
    <col min="14098" max="14098" width="7.85546875" style="3" bestFit="1" customWidth="1"/>
    <col min="14099" max="14099" width="7.28515625" style="3" bestFit="1" customWidth="1"/>
    <col min="14100" max="14100" width="7" style="3" bestFit="1" customWidth="1"/>
    <col min="14101" max="14101" width="9.42578125" style="3" bestFit="1" customWidth="1"/>
    <col min="14102" max="14102" width="11.42578125" style="3" bestFit="1" customWidth="1"/>
    <col min="14103" max="14336" width="9.140625" style="3"/>
    <col min="14337" max="14337" width="21.5703125" style="3" bestFit="1" customWidth="1"/>
    <col min="14338" max="14338" width="12.5703125" style="3" bestFit="1" customWidth="1"/>
    <col min="14339" max="14339" width="9.140625" style="3"/>
    <col min="14340" max="14340" width="10.5703125" style="3" bestFit="1" customWidth="1"/>
    <col min="14341" max="14343" width="9.140625" style="3"/>
    <col min="14344" max="14344" width="17.5703125" style="3" customWidth="1"/>
    <col min="14345" max="14345" width="9.140625" style="3"/>
    <col min="14346" max="14346" width="16.28515625" style="3" bestFit="1" customWidth="1"/>
    <col min="14347" max="14347" width="18" style="3" bestFit="1" customWidth="1"/>
    <col min="14348" max="14348" width="16.85546875" style="3" bestFit="1" customWidth="1"/>
    <col min="14349" max="14349" width="17.42578125" style="3" bestFit="1" customWidth="1"/>
    <col min="14350" max="14350" width="15.42578125" style="3" bestFit="1" customWidth="1"/>
    <col min="14351" max="14351" width="10.42578125" style="3" bestFit="1" customWidth="1"/>
    <col min="14352" max="14352" width="10.5703125" style="3" bestFit="1" customWidth="1"/>
    <col min="14353" max="14353" width="21" style="3" bestFit="1" customWidth="1"/>
    <col min="14354" max="14354" width="7.85546875" style="3" bestFit="1" customWidth="1"/>
    <col min="14355" max="14355" width="7.28515625" style="3" bestFit="1" customWidth="1"/>
    <col min="14356" max="14356" width="7" style="3" bestFit="1" customWidth="1"/>
    <col min="14357" max="14357" width="9.42578125" style="3" bestFit="1" customWidth="1"/>
    <col min="14358" max="14358" width="11.42578125" style="3" bestFit="1" customWidth="1"/>
    <col min="14359" max="14592" width="9.140625" style="3"/>
    <col min="14593" max="14593" width="21.5703125" style="3" bestFit="1" customWidth="1"/>
    <col min="14594" max="14594" width="12.5703125" style="3" bestFit="1" customWidth="1"/>
    <col min="14595" max="14595" width="9.140625" style="3"/>
    <col min="14596" max="14596" width="10.5703125" style="3" bestFit="1" customWidth="1"/>
    <col min="14597" max="14599" width="9.140625" style="3"/>
    <col min="14600" max="14600" width="17.5703125" style="3" customWidth="1"/>
    <col min="14601" max="14601" width="9.140625" style="3"/>
    <col min="14602" max="14602" width="16.28515625" style="3" bestFit="1" customWidth="1"/>
    <col min="14603" max="14603" width="18" style="3" bestFit="1" customWidth="1"/>
    <col min="14604" max="14604" width="16.85546875" style="3" bestFit="1" customWidth="1"/>
    <col min="14605" max="14605" width="17.42578125" style="3" bestFit="1" customWidth="1"/>
    <col min="14606" max="14606" width="15.42578125" style="3" bestFit="1" customWidth="1"/>
    <col min="14607" max="14607" width="10.42578125" style="3" bestFit="1" customWidth="1"/>
    <col min="14608" max="14608" width="10.5703125" style="3" bestFit="1" customWidth="1"/>
    <col min="14609" max="14609" width="21" style="3" bestFit="1" customWidth="1"/>
    <col min="14610" max="14610" width="7.85546875" style="3" bestFit="1" customWidth="1"/>
    <col min="14611" max="14611" width="7.28515625" style="3" bestFit="1" customWidth="1"/>
    <col min="14612" max="14612" width="7" style="3" bestFit="1" customWidth="1"/>
    <col min="14613" max="14613" width="9.42578125" style="3" bestFit="1" customWidth="1"/>
    <col min="14614" max="14614" width="11.42578125" style="3" bestFit="1" customWidth="1"/>
    <col min="14615" max="14848" width="9.140625" style="3"/>
    <col min="14849" max="14849" width="21.5703125" style="3" bestFit="1" customWidth="1"/>
    <col min="14850" max="14850" width="12.5703125" style="3" bestFit="1" customWidth="1"/>
    <col min="14851" max="14851" width="9.140625" style="3"/>
    <col min="14852" max="14852" width="10.5703125" style="3" bestFit="1" customWidth="1"/>
    <col min="14853" max="14855" width="9.140625" style="3"/>
    <col min="14856" max="14856" width="17.5703125" style="3" customWidth="1"/>
    <col min="14857" max="14857" width="9.140625" style="3"/>
    <col min="14858" max="14858" width="16.28515625" style="3" bestFit="1" customWidth="1"/>
    <col min="14859" max="14859" width="18" style="3" bestFit="1" customWidth="1"/>
    <col min="14860" max="14860" width="16.85546875" style="3" bestFit="1" customWidth="1"/>
    <col min="14861" max="14861" width="17.42578125" style="3" bestFit="1" customWidth="1"/>
    <col min="14862" max="14862" width="15.42578125" style="3" bestFit="1" customWidth="1"/>
    <col min="14863" max="14863" width="10.42578125" style="3" bestFit="1" customWidth="1"/>
    <col min="14864" max="14864" width="10.5703125" style="3" bestFit="1" customWidth="1"/>
    <col min="14865" max="14865" width="21" style="3" bestFit="1" customWidth="1"/>
    <col min="14866" max="14866" width="7.85546875" style="3" bestFit="1" customWidth="1"/>
    <col min="14867" max="14867" width="7.28515625" style="3" bestFit="1" customWidth="1"/>
    <col min="14868" max="14868" width="7" style="3" bestFit="1" customWidth="1"/>
    <col min="14869" max="14869" width="9.42578125" style="3" bestFit="1" customWidth="1"/>
    <col min="14870" max="14870" width="11.42578125" style="3" bestFit="1" customWidth="1"/>
    <col min="14871" max="15104" width="9.140625" style="3"/>
    <col min="15105" max="15105" width="21.5703125" style="3" bestFit="1" customWidth="1"/>
    <col min="15106" max="15106" width="12.5703125" style="3" bestFit="1" customWidth="1"/>
    <col min="15107" max="15107" width="9.140625" style="3"/>
    <col min="15108" max="15108" width="10.5703125" style="3" bestFit="1" customWidth="1"/>
    <col min="15109" max="15111" width="9.140625" style="3"/>
    <col min="15112" max="15112" width="17.5703125" style="3" customWidth="1"/>
    <col min="15113" max="15113" width="9.140625" style="3"/>
    <col min="15114" max="15114" width="16.28515625" style="3" bestFit="1" customWidth="1"/>
    <col min="15115" max="15115" width="18" style="3" bestFit="1" customWidth="1"/>
    <col min="15116" max="15116" width="16.85546875" style="3" bestFit="1" customWidth="1"/>
    <col min="15117" max="15117" width="17.42578125" style="3" bestFit="1" customWidth="1"/>
    <col min="15118" max="15118" width="15.42578125" style="3" bestFit="1" customWidth="1"/>
    <col min="15119" max="15119" width="10.42578125" style="3" bestFit="1" customWidth="1"/>
    <col min="15120" max="15120" width="10.5703125" style="3" bestFit="1" customWidth="1"/>
    <col min="15121" max="15121" width="21" style="3" bestFit="1" customWidth="1"/>
    <col min="15122" max="15122" width="7.85546875" style="3" bestFit="1" customWidth="1"/>
    <col min="15123" max="15123" width="7.28515625" style="3" bestFit="1" customWidth="1"/>
    <col min="15124" max="15124" width="7" style="3" bestFit="1" customWidth="1"/>
    <col min="15125" max="15125" width="9.42578125" style="3" bestFit="1" customWidth="1"/>
    <col min="15126" max="15126" width="11.42578125" style="3" bestFit="1" customWidth="1"/>
    <col min="15127" max="15360" width="9.140625" style="3"/>
    <col min="15361" max="15361" width="21.5703125" style="3" bestFit="1" customWidth="1"/>
    <col min="15362" max="15362" width="12.5703125" style="3" bestFit="1" customWidth="1"/>
    <col min="15363" max="15363" width="9.140625" style="3"/>
    <col min="15364" max="15364" width="10.5703125" style="3" bestFit="1" customWidth="1"/>
    <col min="15365" max="15367" width="9.140625" style="3"/>
    <col min="15368" max="15368" width="17.5703125" style="3" customWidth="1"/>
    <col min="15369" max="15369" width="9.140625" style="3"/>
    <col min="15370" max="15370" width="16.28515625" style="3" bestFit="1" customWidth="1"/>
    <col min="15371" max="15371" width="18" style="3" bestFit="1" customWidth="1"/>
    <col min="15372" max="15372" width="16.85546875" style="3" bestFit="1" customWidth="1"/>
    <col min="15373" max="15373" width="17.42578125" style="3" bestFit="1" customWidth="1"/>
    <col min="15374" max="15374" width="15.42578125" style="3" bestFit="1" customWidth="1"/>
    <col min="15375" max="15375" width="10.42578125" style="3" bestFit="1" customWidth="1"/>
    <col min="15376" max="15376" width="10.5703125" style="3" bestFit="1" customWidth="1"/>
    <col min="15377" max="15377" width="21" style="3" bestFit="1" customWidth="1"/>
    <col min="15378" max="15378" width="7.85546875" style="3" bestFit="1" customWidth="1"/>
    <col min="15379" max="15379" width="7.28515625" style="3" bestFit="1" customWidth="1"/>
    <col min="15380" max="15380" width="7" style="3" bestFit="1" customWidth="1"/>
    <col min="15381" max="15381" width="9.42578125" style="3" bestFit="1" customWidth="1"/>
    <col min="15382" max="15382" width="11.42578125" style="3" bestFit="1" customWidth="1"/>
    <col min="15383" max="15616" width="9.140625" style="3"/>
    <col min="15617" max="15617" width="21.5703125" style="3" bestFit="1" customWidth="1"/>
    <col min="15618" max="15618" width="12.5703125" style="3" bestFit="1" customWidth="1"/>
    <col min="15619" max="15619" width="9.140625" style="3"/>
    <col min="15620" max="15620" width="10.5703125" style="3" bestFit="1" customWidth="1"/>
    <col min="15621" max="15623" width="9.140625" style="3"/>
    <col min="15624" max="15624" width="17.5703125" style="3" customWidth="1"/>
    <col min="15625" max="15625" width="9.140625" style="3"/>
    <col min="15626" max="15626" width="16.28515625" style="3" bestFit="1" customWidth="1"/>
    <col min="15627" max="15627" width="18" style="3" bestFit="1" customWidth="1"/>
    <col min="15628" max="15628" width="16.85546875" style="3" bestFit="1" customWidth="1"/>
    <col min="15629" max="15629" width="17.42578125" style="3" bestFit="1" customWidth="1"/>
    <col min="15630" max="15630" width="15.42578125" style="3" bestFit="1" customWidth="1"/>
    <col min="15631" max="15631" width="10.42578125" style="3" bestFit="1" customWidth="1"/>
    <col min="15632" max="15632" width="10.5703125" style="3" bestFit="1" customWidth="1"/>
    <col min="15633" max="15633" width="21" style="3" bestFit="1" customWidth="1"/>
    <col min="15634" max="15634" width="7.85546875" style="3" bestFit="1" customWidth="1"/>
    <col min="15635" max="15635" width="7.28515625" style="3" bestFit="1" customWidth="1"/>
    <col min="15636" max="15636" width="7" style="3" bestFit="1" customWidth="1"/>
    <col min="15637" max="15637" width="9.42578125" style="3" bestFit="1" customWidth="1"/>
    <col min="15638" max="15638" width="11.42578125" style="3" bestFit="1" customWidth="1"/>
    <col min="15639" max="15872" width="9.140625" style="3"/>
    <col min="15873" max="15873" width="21.5703125" style="3" bestFit="1" customWidth="1"/>
    <col min="15874" max="15874" width="12.5703125" style="3" bestFit="1" customWidth="1"/>
    <col min="15875" max="15875" width="9.140625" style="3"/>
    <col min="15876" max="15876" width="10.5703125" style="3" bestFit="1" customWidth="1"/>
    <col min="15877" max="15879" width="9.140625" style="3"/>
    <col min="15880" max="15880" width="17.5703125" style="3" customWidth="1"/>
    <col min="15881" max="15881" width="9.140625" style="3"/>
    <col min="15882" max="15882" width="16.28515625" style="3" bestFit="1" customWidth="1"/>
    <col min="15883" max="15883" width="18" style="3" bestFit="1" customWidth="1"/>
    <col min="15884" max="15884" width="16.85546875" style="3" bestFit="1" customWidth="1"/>
    <col min="15885" max="15885" width="17.42578125" style="3" bestFit="1" customWidth="1"/>
    <col min="15886" max="15886" width="15.42578125" style="3" bestFit="1" customWidth="1"/>
    <col min="15887" max="15887" width="10.42578125" style="3" bestFit="1" customWidth="1"/>
    <col min="15888" max="15888" width="10.5703125" style="3" bestFit="1" customWidth="1"/>
    <col min="15889" max="15889" width="21" style="3" bestFit="1" customWidth="1"/>
    <col min="15890" max="15890" width="7.85546875" style="3" bestFit="1" customWidth="1"/>
    <col min="15891" max="15891" width="7.28515625" style="3" bestFit="1" customWidth="1"/>
    <col min="15892" max="15892" width="7" style="3" bestFit="1" customWidth="1"/>
    <col min="15893" max="15893" width="9.42578125" style="3" bestFit="1" customWidth="1"/>
    <col min="15894" max="15894" width="11.42578125" style="3" bestFit="1" customWidth="1"/>
    <col min="15895" max="16128" width="9.140625" style="3"/>
    <col min="16129" max="16129" width="21.5703125" style="3" bestFit="1" customWidth="1"/>
    <col min="16130" max="16130" width="12.5703125" style="3" bestFit="1" customWidth="1"/>
    <col min="16131" max="16131" width="9.140625" style="3"/>
    <col min="16132" max="16132" width="10.5703125" style="3" bestFit="1" customWidth="1"/>
    <col min="16133" max="16135" width="9.140625" style="3"/>
    <col min="16136" max="16136" width="17.5703125" style="3" customWidth="1"/>
    <col min="16137" max="16137" width="9.140625" style="3"/>
    <col min="16138" max="16138" width="16.28515625" style="3" bestFit="1" customWidth="1"/>
    <col min="16139" max="16139" width="18" style="3" bestFit="1" customWidth="1"/>
    <col min="16140" max="16140" width="16.85546875" style="3" bestFit="1" customWidth="1"/>
    <col min="16141" max="16141" width="17.42578125" style="3" bestFit="1" customWidth="1"/>
    <col min="16142" max="16142" width="15.42578125" style="3" bestFit="1" customWidth="1"/>
    <col min="16143" max="16143" width="10.42578125" style="3" bestFit="1" customWidth="1"/>
    <col min="16144" max="16144" width="10.5703125" style="3" bestFit="1" customWidth="1"/>
    <col min="16145" max="16145" width="21" style="3" bestFit="1" customWidth="1"/>
    <col min="16146" max="16146" width="7.85546875" style="3" bestFit="1" customWidth="1"/>
    <col min="16147" max="16147" width="7.28515625" style="3" bestFit="1" customWidth="1"/>
    <col min="16148" max="16148" width="7" style="3" bestFit="1" customWidth="1"/>
    <col min="16149" max="16149" width="9.42578125" style="3" bestFit="1" customWidth="1"/>
    <col min="16150" max="16150" width="11.42578125" style="3" bestFit="1" customWidth="1"/>
    <col min="16151" max="16384" width="9.140625" style="3"/>
  </cols>
  <sheetData>
    <row r="1" spans="1:22" x14ac:dyDescent="0.2">
      <c r="A1" s="2" t="s">
        <v>5</v>
      </c>
      <c r="B1" s="5" t="s">
        <v>6</v>
      </c>
      <c r="C1" s="2" t="s">
        <v>7</v>
      </c>
      <c r="D1" s="2" t="s">
        <v>8</v>
      </c>
      <c r="E1" s="2" t="s">
        <v>9</v>
      </c>
      <c r="F1" s="2" t="s">
        <v>10</v>
      </c>
      <c r="G1" s="2" t="s">
        <v>11</v>
      </c>
      <c r="H1" s="2" t="s">
        <v>12</v>
      </c>
      <c r="I1" s="2" t="s">
        <v>13</v>
      </c>
      <c r="J1" s="2" t="s">
        <v>14</v>
      </c>
      <c r="K1" s="2" t="s">
        <v>15</v>
      </c>
      <c r="L1" s="2" t="s">
        <v>16</v>
      </c>
      <c r="M1" s="2" t="s">
        <v>17</v>
      </c>
      <c r="N1" s="2" t="s">
        <v>18</v>
      </c>
      <c r="O1" s="2" t="s">
        <v>19</v>
      </c>
      <c r="P1" s="2" t="s">
        <v>20</v>
      </c>
      <c r="Q1" s="2" t="s">
        <v>21</v>
      </c>
      <c r="R1" s="2" t="s">
        <v>22</v>
      </c>
      <c r="S1" s="2" t="s">
        <v>23</v>
      </c>
      <c r="T1" s="2" t="s">
        <v>24</v>
      </c>
      <c r="U1" s="2" t="s">
        <v>25</v>
      </c>
      <c r="V1" s="2" t="s">
        <v>26</v>
      </c>
    </row>
    <row r="2" spans="1:22" x14ac:dyDescent="0.2">
      <c r="A2" s="4" t="str">
        <f>Ekadashi!A4</f>
        <v>Ekadashi</v>
      </c>
      <c r="B2" s="7">
        <f>Ekadashi!B4</f>
        <v>46021.487847222219</v>
      </c>
      <c r="C2" s="2" t="s">
        <v>27</v>
      </c>
      <c r="D2" s="5">
        <f t="shared" ref="D2:D36" si="0">B2</f>
        <v>46021.487847222219</v>
      </c>
      <c r="E2" s="2" t="s">
        <v>28</v>
      </c>
      <c r="F2" s="3" t="b">
        <v>1</v>
      </c>
      <c r="G2" s="2" t="b">
        <v>0</v>
      </c>
      <c r="H2" s="5">
        <f t="shared" ref="H2:H36" si="1">B2-1</f>
        <v>46020.487847222219</v>
      </c>
      <c r="I2" s="2" t="s">
        <v>29</v>
      </c>
      <c r="S2" s="2" t="s">
        <v>30</v>
      </c>
      <c r="T2" s="2" t="b">
        <v>0</v>
      </c>
      <c r="U2" s="2" t="s">
        <v>30</v>
      </c>
      <c r="V2" s="2">
        <v>3</v>
      </c>
    </row>
    <row r="3" spans="1:22" x14ac:dyDescent="0.2">
      <c r="A3" s="4" t="str">
        <f>Ekadashi!A6</f>
        <v>Ekadashi</v>
      </c>
      <c r="B3" s="7">
        <f>Ekadashi!B6</f>
        <v>46035.910069444442</v>
      </c>
      <c r="C3" s="2" t="s">
        <v>27</v>
      </c>
      <c r="D3" s="5">
        <f t="shared" si="0"/>
        <v>46035.910069444442</v>
      </c>
      <c r="E3" s="2" t="s">
        <v>28</v>
      </c>
      <c r="F3" s="3" t="b">
        <v>1</v>
      </c>
      <c r="G3" s="2" t="b">
        <v>0</v>
      </c>
      <c r="H3" s="5">
        <f t="shared" si="1"/>
        <v>46034.910069444442</v>
      </c>
      <c r="I3" s="2" t="s">
        <v>29</v>
      </c>
      <c r="S3" s="2" t="s">
        <v>30</v>
      </c>
      <c r="T3" s="2" t="b">
        <v>0</v>
      </c>
      <c r="U3" s="2" t="s">
        <v>30</v>
      </c>
      <c r="V3" s="2">
        <v>3</v>
      </c>
    </row>
    <row r="4" spans="1:22" x14ac:dyDescent="0.2">
      <c r="A4" s="4" t="str">
        <f>Ekadashi!A8</f>
        <v>Ekadashi</v>
      </c>
      <c r="B4" s="7">
        <f>Ekadashi!B8</f>
        <v>46050.85659722222</v>
      </c>
      <c r="C4" s="2" t="s">
        <v>27</v>
      </c>
      <c r="D4" s="5">
        <f t="shared" si="0"/>
        <v>46050.85659722222</v>
      </c>
      <c r="E4" s="2" t="s">
        <v>28</v>
      </c>
      <c r="F4" s="3" t="b">
        <v>1</v>
      </c>
      <c r="G4" s="2" t="b">
        <v>0</v>
      </c>
      <c r="H4" s="5">
        <f t="shared" si="1"/>
        <v>46049.85659722222</v>
      </c>
      <c r="I4" s="2" t="s">
        <v>29</v>
      </c>
      <c r="S4" s="2" t="s">
        <v>30</v>
      </c>
      <c r="T4" s="2" t="b">
        <v>0</v>
      </c>
      <c r="U4" s="2" t="s">
        <v>30</v>
      </c>
      <c r="V4" s="2">
        <v>3</v>
      </c>
    </row>
    <row r="5" spans="1:22" x14ac:dyDescent="0.2">
      <c r="A5" s="4" t="str">
        <f>Ekadashi!A10</f>
        <v>Ekadashi</v>
      </c>
      <c r="B5" s="7">
        <f>Ekadashi!B10</f>
        <v>46065.784722222226</v>
      </c>
      <c r="C5" s="2" t="s">
        <v>27</v>
      </c>
      <c r="D5" s="5">
        <f t="shared" si="0"/>
        <v>46065.784722222226</v>
      </c>
      <c r="E5" s="2" t="s">
        <v>28</v>
      </c>
      <c r="F5" s="3" t="b">
        <v>1</v>
      </c>
      <c r="G5" s="2" t="b">
        <v>0</v>
      </c>
      <c r="H5" s="5">
        <f t="shared" si="1"/>
        <v>46064.784722222226</v>
      </c>
      <c r="I5" s="2" t="s">
        <v>29</v>
      </c>
      <c r="S5" s="2" t="s">
        <v>30</v>
      </c>
      <c r="T5" s="2" t="b">
        <v>0</v>
      </c>
      <c r="U5" s="2" t="s">
        <v>30</v>
      </c>
      <c r="V5" s="2">
        <v>3</v>
      </c>
    </row>
    <row r="6" spans="1:22" x14ac:dyDescent="0.2">
      <c r="A6" s="4" t="str">
        <f>Ekadashi!A12</f>
        <v>Ekadashi</v>
      </c>
      <c r="B6" s="7">
        <f>Ekadashi!B12</f>
        <v>46080.215277777774</v>
      </c>
      <c r="C6" s="2" t="s">
        <v>27</v>
      </c>
      <c r="D6" s="5">
        <f t="shared" si="0"/>
        <v>46080.215277777774</v>
      </c>
      <c r="E6" s="2" t="s">
        <v>28</v>
      </c>
      <c r="F6" s="3" t="b">
        <v>1</v>
      </c>
      <c r="G6" s="2" t="b">
        <v>0</v>
      </c>
      <c r="H6" s="5">
        <f t="shared" si="1"/>
        <v>46079.215277777774</v>
      </c>
      <c r="I6" s="2" t="s">
        <v>29</v>
      </c>
      <c r="S6" s="2" t="s">
        <v>30</v>
      </c>
      <c r="T6" s="2" t="b">
        <v>0</v>
      </c>
      <c r="U6" s="2" t="s">
        <v>30</v>
      </c>
      <c r="V6" s="2">
        <v>3</v>
      </c>
    </row>
    <row r="7" spans="1:22" x14ac:dyDescent="0.2">
      <c r="A7" s="4" t="str">
        <f>Ekadashi!A14</f>
        <v>Ekadashi</v>
      </c>
      <c r="B7" s="7">
        <f>Ekadashi!B14</f>
        <v>46095.608680555553</v>
      </c>
      <c r="C7" s="2" t="s">
        <v>27</v>
      </c>
      <c r="D7" s="5">
        <f t="shared" si="0"/>
        <v>46095.608680555553</v>
      </c>
      <c r="E7" s="2" t="s">
        <v>28</v>
      </c>
      <c r="F7" s="3" t="b">
        <v>1</v>
      </c>
      <c r="G7" s="2" t="b">
        <v>0</v>
      </c>
      <c r="H7" s="5">
        <f t="shared" si="1"/>
        <v>46094.608680555553</v>
      </c>
      <c r="I7" s="2" t="s">
        <v>29</v>
      </c>
      <c r="S7" s="2" t="s">
        <v>30</v>
      </c>
      <c r="T7" s="2" t="b">
        <v>0</v>
      </c>
      <c r="U7" s="2" t="s">
        <v>30</v>
      </c>
      <c r="V7" s="2">
        <v>3</v>
      </c>
    </row>
    <row r="8" spans="1:22" x14ac:dyDescent="0.2">
      <c r="A8" s="4" t="str">
        <f>Ekadashi!A16</f>
        <v>Ekadashi</v>
      </c>
      <c r="B8" s="7">
        <f>Ekadashi!B16</f>
        <v>46109.599305555559</v>
      </c>
      <c r="C8" s="2" t="s">
        <v>27</v>
      </c>
      <c r="D8" s="5">
        <f t="shared" si="0"/>
        <v>46109.599305555559</v>
      </c>
      <c r="E8" s="2" t="s">
        <v>28</v>
      </c>
      <c r="F8" s="3" t="b">
        <v>1</v>
      </c>
      <c r="G8" s="2" t="b">
        <v>0</v>
      </c>
      <c r="H8" s="5">
        <f t="shared" si="1"/>
        <v>46108.599305555559</v>
      </c>
      <c r="I8" s="2" t="s">
        <v>29</v>
      </c>
      <c r="S8" s="2" t="s">
        <v>30</v>
      </c>
      <c r="T8" s="2" t="b">
        <v>0</v>
      </c>
      <c r="U8" s="2" t="s">
        <v>30</v>
      </c>
      <c r="V8" s="2">
        <v>3</v>
      </c>
    </row>
    <row r="9" spans="1:22" x14ac:dyDescent="0.2">
      <c r="A9" s="4" t="str">
        <f>Ekadashi!A18</f>
        <v>Ekadashi</v>
      </c>
      <c r="B9" s="7">
        <f>Ekadashi!B18</f>
        <v>46125.316666666673</v>
      </c>
      <c r="C9" s="2" t="s">
        <v>27</v>
      </c>
      <c r="D9" s="5">
        <f t="shared" si="0"/>
        <v>46125.316666666673</v>
      </c>
      <c r="E9" s="2" t="s">
        <v>28</v>
      </c>
      <c r="F9" s="3" t="b">
        <v>1</v>
      </c>
      <c r="G9" s="2" t="b">
        <v>0</v>
      </c>
      <c r="H9" s="5">
        <f t="shared" si="1"/>
        <v>46124.316666666673</v>
      </c>
      <c r="I9" s="2" t="s">
        <v>29</v>
      </c>
      <c r="S9" s="2" t="s">
        <v>30</v>
      </c>
      <c r="T9" s="2" t="b">
        <v>0</v>
      </c>
      <c r="U9" s="2" t="s">
        <v>30</v>
      </c>
      <c r="V9" s="2">
        <v>3</v>
      </c>
    </row>
    <row r="10" spans="1:22" x14ac:dyDescent="0.2">
      <c r="A10" s="4" t="str">
        <f>Ekadashi!A20</f>
        <v>Ekadashi</v>
      </c>
      <c r="B10" s="7">
        <f>Ekadashi!B20</f>
        <v>46139.03229166667</v>
      </c>
      <c r="C10" s="2" t="s">
        <v>27</v>
      </c>
      <c r="D10" s="5">
        <f t="shared" si="0"/>
        <v>46139.03229166667</v>
      </c>
      <c r="E10" s="2" t="s">
        <v>28</v>
      </c>
      <c r="F10" s="3" t="b">
        <v>1</v>
      </c>
      <c r="G10" s="2" t="b">
        <v>0</v>
      </c>
      <c r="H10" s="5">
        <f t="shared" si="1"/>
        <v>46138.03229166667</v>
      </c>
      <c r="I10" s="2" t="s">
        <v>29</v>
      </c>
      <c r="S10" s="2" t="s">
        <v>30</v>
      </c>
      <c r="T10" s="2" t="b">
        <v>0</v>
      </c>
      <c r="U10" s="2" t="s">
        <v>30</v>
      </c>
      <c r="V10" s="2">
        <v>3</v>
      </c>
    </row>
    <row r="11" spans="1:22" x14ac:dyDescent="0.2">
      <c r="A11" s="4" t="str">
        <f>Ekadashi!A22</f>
        <v>Ekadashi</v>
      </c>
      <c r="B11" s="7">
        <f>Ekadashi!B22</f>
        <v>46154.872916666667</v>
      </c>
      <c r="C11" s="2" t="s">
        <v>27</v>
      </c>
      <c r="D11" s="5">
        <f t="shared" si="0"/>
        <v>46154.872916666667</v>
      </c>
      <c r="E11" s="2" t="s">
        <v>28</v>
      </c>
      <c r="F11" s="3" t="b">
        <v>1</v>
      </c>
      <c r="G11" s="2" t="b">
        <v>0</v>
      </c>
      <c r="H11" s="5">
        <f t="shared" si="1"/>
        <v>46153.872916666667</v>
      </c>
      <c r="I11" s="2" t="s">
        <v>29</v>
      </c>
      <c r="S11" s="2" t="s">
        <v>30</v>
      </c>
      <c r="T11" s="2" t="b">
        <v>0</v>
      </c>
      <c r="U11" s="2" t="s">
        <v>30</v>
      </c>
      <c r="V11" s="2">
        <v>3</v>
      </c>
    </row>
    <row r="12" spans="1:22" x14ac:dyDescent="0.2">
      <c r="A12" s="4" t="str">
        <f>Ekadashi!A24</f>
        <v>Ekadashi</v>
      </c>
      <c r="B12" s="7">
        <f>Ekadashi!B24</f>
        <v>46168.526041666664</v>
      </c>
      <c r="C12" s="2" t="s">
        <v>27</v>
      </c>
      <c r="D12" s="5">
        <f t="shared" si="0"/>
        <v>46168.526041666664</v>
      </c>
      <c r="E12" s="2" t="s">
        <v>28</v>
      </c>
      <c r="F12" s="3" t="b">
        <v>1</v>
      </c>
      <c r="G12" s="2" t="b">
        <v>0</v>
      </c>
      <c r="H12" s="5">
        <f t="shared" si="1"/>
        <v>46167.526041666664</v>
      </c>
      <c r="I12" s="2" t="s">
        <v>29</v>
      </c>
      <c r="S12" s="2" t="s">
        <v>30</v>
      </c>
      <c r="T12" s="2" t="b">
        <v>0</v>
      </c>
      <c r="U12" s="2" t="s">
        <v>30</v>
      </c>
      <c r="V12" s="2">
        <v>3</v>
      </c>
    </row>
    <row r="13" spans="1:22" x14ac:dyDescent="0.2">
      <c r="A13" s="4" t="str">
        <f>Ekadashi!A26</f>
        <v>Ekadashi</v>
      </c>
      <c r="B13" s="7">
        <f>Ekadashi!B26</f>
        <v>46184.277777777781</v>
      </c>
      <c r="C13" s="2" t="s">
        <v>27</v>
      </c>
      <c r="D13" s="5">
        <f t="shared" si="0"/>
        <v>46184.277777777781</v>
      </c>
      <c r="E13" s="2" t="s">
        <v>28</v>
      </c>
      <c r="F13" s="3" t="b">
        <v>1</v>
      </c>
      <c r="G13" s="2" t="b">
        <v>0</v>
      </c>
      <c r="H13" s="5">
        <f t="shared" si="1"/>
        <v>46183.277777777781</v>
      </c>
      <c r="I13" s="2" t="s">
        <v>29</v>
      </c>
      <c r="S13" s="2" t="s">
        <v>30</v>
      </c>
      <c r="T13" s="2" t="b">
        <v>0</v>
      </c>
      <c r="U13" s="2" t="s">
        <v>30</v>
      </c>
      <c r="V13" s="2">
        <v>3</v>
      </c>
    </row>
    <row r="14" spans="1:22" x14ac:dyDescent="0.2">
      <c r="A14" s="4" t="str">
        <f>Ekadashi!A28</f>
        <v>Ekadashi</v>
      </c>
      <c r="B14" s="7">
        <f>Ekadashi!B28</f>
        <v>46198.084374999999</v>
      </c>
      <c r="C14" s="2" t="s">
        <v>27</v>
      </c>
      <c r="D14" s="5">
        <f t="shared" si="0"/>
        <v>46198.084374999999</v>
      </c>
      <c r="E14" s="2" t="s">
        <v>28</v>
      </c>
      <c r="F14" s="3" t="b">
        <v>1</v>
      </c>
      <c r="G14" s="2" t="b">
        <v>0</v>
      </c>
      <c r="H14" s="5">
        <f t="shared" si="1"/>
        <v>46197.084374999999</v>
      </c>
      <c r="I14" s="2" t="s">
        <v>29</v>
      </c>
      <c r="S14" s="2" t="s">
        <v>30</v>
      </c>
      <c r="T14" s="2" t="b">
        <v>0</v>
      </c>
      <c r="U14" s="2" t="s">
        <v>30</v>
      </c>
      <c r="V14" s="2">
        <v>3</v>
      </c>
    </row>
    <row r="15" spans="1:22" x14ac:dyDescent="0.2">
      <c r="A15" s="4" t="str">
        <f>Ekadashi!A30</f>
        <v>Ekadashi</v>
      </c>
      <c r="B15" s="7">
        <f>Ekadashi!B30</f>
        <v>46213.565625000003</v>
      </c>
      <c r="C15" s="2" t="s">
        <v>27</v>
      </c>
      <c r="D15" s="5">
        <f t="shared" si="0"/>
        <v>46213.565625000003</v>
      </c>
      <c r="E15" s="2" t="s">
        <v>28</v>
      </c>
      <c r="F15" s="3" t="b">
        <v>1</v>
      </c>
      <c r="G15" s="2" t="b">
        <v>0</v>
      </c>
      <c r="H15" s="5">
        <f t="shared" si="1"/>
        <v>46212.565625000003</v>
      </c>
      <c r="I15" s="2" t="s">
        <v>29</v>
      </c>
      <c r="S15" s="2" t="s">
        <v>30</v>
      </c>
      <c r="T15" s="2" t="b">
        <v>0</v>
      </c>
      <c r="U15" s="2" t="s">
        <v>30</v>
      </c>
      <c r="V15" s="2">
        <v>3</v>
      </c>
    </row>
    <row r="16" spans="1:22" x14ac:dyDescent="0.2">
      <c r="A16" s="4" t="str">
        <f>Ekadashi!A32</f>
        <v>Ekadashi</v>
      </c>
      <c r="B16" s="7">
        <f>Ekadashi!B32</f>
        <v>46227.709374999999</v>
      </c>
      <c r="C16" s="2" t="s">
        <v>27</v>
      </c>
      <c r="D16" s="5">
        <f t="shared" si="0"/>
        <v>46227.709374999999</v>
      </c>
      <c r="E16" s="2" t="s">
        <v>28</v>
      </c>
      <c r="F16" s="3" t="b">
        <v>1</v>
      </c>
      <c r="G16" s="2" t="b">
        <v>0</v>
      </c>
      <c r="H16" s="5">
        <f t="shared" si="1"/>
        <v>46226.709374999999</v>
      </c>
      <c r="I16" s="2" t="s">
        <v>29</v>
      </c>
      <c r="S16" s="2" t="s">
        <v>30</v>
      </c>
      <c r="T16" s="2" t="b">
        <v>0</v>
      </c>
      <c r="U16" s="2" t="s">
        <v>30</v>
      </c>
      <c r="V16" s="2">
        <v>3</v>
      </c>
    </row>
    <row r="17" spans="1:22" x14ac:dyDescent="0.2">
      <c r="A17" s="4" t="str">
        <f>Ekadashi!A34</f>
        <v>Ekadashi</v>
      </c>
      <c r="B17" s="7">
        <f>Ekadashi!B34</f>
        <v>46242.793749999997</v>
      </c>
      <c r="C17" s="2" t="s">
        <v>27</v>
      </c>
      <c r="D17" s="5">
        <f t="shared" si="0"/>
        <v>46242.793749999997</v>
      </c>
      <c r="E17" s="2" t="s">
        <v>28</v>
      </c>
      <c r="F17" s="3" t="b">
        <v>1</v>
      </c>
      <c r="G17" s="2" t="b">
        <v>0</v>
      </c>
      <c r="H17" s="5">
        <f t="shared" si="1"/>
        <v>46241.793749999997</v>
      </c>
      <c r="I17" s="2" t="s">
        <v>29</v>
      </c>
      <c r="S17" s="2" t="s">
        <v>30</v>
      </c>
      <c r="T17" s="2" t="b">
        <v>0</v>
      </c>
      <c r="U17" s="2" t="s">
        <v>30</v>
      </c>
      <c r="V17" s="2">
        <v>3</v>
      </c>
    </row>
    <row r="18" spans="1:22" x14ac:dyDescent="0.2">
      <c r="A18" s="4" t="str">
        <f>Ekadashi!A36</f>
        <v>Ekadashi</v>
      </c>
      <c r="B18" s="7">
        <f>Ekadashi!B36</f>
        <v>46257.398958333331</v>
      </c>
      <c r="C18" s="2" t="s">
        <v>27</v>
      </c>
      <c r="D18" s="5">
        <f t="shared" si="0"/>
        <v>46257.398958333331</v>
      </c>
      <c r="E18" s="2" t="s">
        <v>28</v>
      </c>
      <c r="F18" s="3" t="b">
        <v>1</v>
      </c>
      <c r="G18" s="2" t="b">
        <v>0</v>
      </c>
      <c r="H18" s="5">
        <f t="shared" si="1"/>
        <v>46256.398958333331</v>
      </c>
      <c r="I18" s="2" t="s">
        <v>29</v>
      </c>
      <c r="S18" s="2" t="s">
        <v>30</v>
      </c>
      <c r="T18" s="2" t="b">
        <v>0</v>
      </c>
      <c r="U18" s="2" t="s">
        <v>30</v>
      </c>
      <c r="V18" s="2">
        <v>3</v>
      </c>
    </row>
    <row r="19" spans="1:22" x14ac:dyDescent="0.2">
      <c r="A19" s="4" t="str">
        <f>Ekadashi!A38</f>
        <v>Ekadashi</v>
      </c>
      <c r="B19" s="7">
        <f>Ekadashi!B38</f>
        <v>46272.024652777778</v>
      </c>
      <c r="C19" s="2" t="s">
        <v>27</v>
      </c>
      <c r="D19" s="5">
        <f t="shared" si="0"/>
        <v>46272.024652777778</v>
      </c>
      <c r="E19" s="2" t="s">
        <v>28</v>
      </c>
      <c r="F19" s="3" t="b">
        <v>1</v>
      </c>
      <c r="G19" s="2" t="b">
        <v>0</v>
      </c>
      <c r="H19" s="5">
        <f t="shared" si="1"/>
        <v>46271.024652777778</v>
      </c>
      <c r="I19" s="2" t="s">
        <v>29</v>
      </c>
      <c r="S19" s="2" t="s">
        <v>30</v>
      </c>
      <c r="T19" s="2" t="b">
        <v>0</v>
      </c>
      <c r="U19" s="2" t="s">
        <v>30</v>
      </c>
      <c r="V19" s="2">
        <v>3</v>
      </c>
    </row>
    <row r="20" spans="1:22" x14ac:dyDescent="0.2">
      <c r="A20" s="4" t="str">
        <f>Ekadashi!A40</f>
        <v>Ekadashi</v>
      </c>
      <c r="B20" s="7">
        <f>Ekadashi!B40</f>
        <v>46287.128472222219</v>
      </c>
      <c r="C20" s="2" t="s">
        <v>27</v>
      </c>
      <c r="D20" s="5">
        <f t="shared" si="0"/>
        <v>46287.128472222219</v>
      </c>
      <c r="E20" s="2" t="s">
        <v>28</v>
      </c>
      <c r="F20" s="3" t="b">
        <v>1</v>
      </c>
      <c r="G20" s="2" t="b">
        <v>0</v>
      </c>
      <c r="H20" s="5">
        <f t="shared" si="1"/>
        <v>46286.128472222219</v>
      </c>
      <c r="I20" s="2" t="s">
        <v>29</v>
      </c>
      <c r="S20" s="2" t="s">
        <v>30</v>
      </c>
      <c r="T20" s="2" t="b">
        <v>0</v>
      </c>
      <c r="U20" s="2" t="s">
        <v>30</v>
      </c>
      <c r="V20" s="2">
        <v>3</v>
      </c>
    </row>
    <row r="21" spans="1:22" x14ac:dyDescent="0.2">
      <c r="A21" s="4" t="str">
        <f>Ekadashi!A42</f>
        <v>Ekadashi</v>
      </c>
      <c r="B21" s="7">
        <f>Ekadashi!B42</f>
        <v>46301.310763888891</v>
      </c>
      <c r="C21" s="2" t="s">
        <v>27</v>
      </c>
      <c r="D21" s="5">
        <f t="shared" si="0"/>
        <v>46301.310763888891</v>
      </c>
      <c r="E21" s="2" t="s">
        <v>28</v>
      </c>
      <c r="F21" s="3" t="b">
        <v>1</v>
      </c>
      <c r="G21" s="2" t="b">
        <v>0</v>
      </c>
      <c r="H21" s="5">
        <f t="shared" si="1"/>
        <v>46300.310763888891</v>
      </c>
      <c r="I21" s="2" t="s">
        <v>29</v>
      </c>
      <c r="S21" s="2" t="s">
        <v>30</v>
      </c>
      <c r="T21" s="2" t="b">
        <v>0</v>
      </c>
      <c r="U21" s="2" t="s">
        <v>30</v>
      </c>
      <c r="V21" s="2">
        <v>3</v>
      </c>
    </row>
    <row r="22" spans="1:22" x14ac:dyDescent="0.2">
      <c r="A22" s="4" t="str">
        <f>Ekadashi!A44</f>
        <v>Ekadashi</v>
      </c>
      <c r="B22" s="7">
        <f>Ekadashi!B44</f>
        <v>46316.854166666672</v>
      </c>
      <c r="C22" s="2" t="s">
        <v>27</v>
      </c>
      <c r="D22" s="5">
        <f t="shared" si="0"/>
        <v>46316.854166666672</v>
      </c>
      <c r="E22" s="2" t="s">
        <v>28</v>
      </c>
      <c r="F22" s="3" t="b">
        <v>1</v>
      </c>
      <c r="G22" s="2" t="b">
        <v>0</v>
      </c>
      <c r="H22" s="5">
        <f t="shared" si="1"/>
        <v>46315.854166666672</v>
      </c>
      <c r="I22" s="2" t="s">
        <v>29</v>
      </c>
      <c r="S22" s="2" t="s">
        <v>30</v>
      </c>
      <c r="T22" s="2" t="b">
        <v>0</v>
      </c>
      <c r="U22" s="2" t="s">
        <v>30</v>
      </c>
      <c r="V22" s="2">
        <v>3</v>
      </c>
    </row>
    <row r="23" spans="1:22" x14ac:dyDescent="0.2">
      <c r="A23" s="4" t="str">
        <f>Ekadashi!A46</f>
        <v>Ekadashi</v>
      </c>
      <c r="B23" s="7">
        <f>Ekadashi!B46</f>
        <v>46330.695486111108</v>
      </c>
      <c r="C23" s="2" t="s">
        <v>27</v>
      </c>
      <c r="D23" s="5">
        <f t="shared" si="0"/>
        <v>46330.695486111108</v>
      </c>
      <c r="E23" s="2" t="s">
        <v>28</v>
      </c>
      <c r="F23" s="3" t="b">
        <v>1</v>
      </c>
      <c r="G23" s="2" t="b">
        <v>0</v>
      </c>
      <c r="H23" s="5">
        <f t="shared" si="1"/>
        <v>46329.695486111108</v>
      </c>
      <c r="I23" s="2" t="s">
        <v>29</v>
      </c>
      <c r="S23" s="2" t="s">
        <v>30</v>
      </c>
      <c r="T23" s="2" t="b">
        <v>0</v>
      </c>
      <c r="U23" s="2" t="s">
        <v>30</v>
      </c>
      <c r="V23" s="2">
        <v>3</v>
      </c>
    </row>
    <row r="24" spans="1:22" x14ac:dyDescent="0.2">
      <c r="A24" s="4" t="str">
        <f>Ekadashi!A48</f>
        <v>Ekadashi</v>
      </c>
      <c r="B24" s="7">
        <f>Ekadashi!B48</f>
        <v>46346.523958333331</v>
      </c>
      <c r="C24" s="2" t="s">
        <v>27</v>
      </c>
      <c r="D24" s="5">
        <f>B24</f>
        <v>46346.523958333331</v>
      </c>
      <c r="E24" s="2" t="s">
        <v>28</v>
      </c>
      <c r="F24" s="3" t="b">
        <v>1</v>
      </c>
      <c r="G24" s="2" t="b">
        <v>0</v>
      </c>
      <c r="H24" s="5">
        <f>B24-1</f>
        <v>46345.523958333331</v>
      </c>
      <c r="I24" s="2" t="s">
        <v>29</v>
      </c>
      <c r="S24" s="2" t="s">
        <v>30</v>
      </c>
      <c r="T24" s="2" t="b">
        <v>0</v>
      </c>
      <c r="U24" s="2" t="s">
        <v>30</v>
      </c>
      <c r="V24" s="2">
        <v>3</v>
      </c>
    </row>
    <row r="25" spans="1:22" x14ac:dyDescent="0.2">
      <c r="A25" s="4" t="str">
        <f>Ekadashi!A50</f>
        <v>Ekadashi</v>
      </c>
      <c r="B25" s="7">
        <f>Ekadashi!B50</f>
        <v>46360.204861111117</v>
      </c>
      <c r="C25" s="2" t="s">
        <v>27</v>
      </c>
      <c r="D25" s="5">
        <f t="shared" si="0"/>
        <v>46360.204861111117</v>
      </c>
      <c r="E25" s="2" t="s">
        <v>28</v>
      </c>
      <c r="F25" s="3" t="b">
        <v>1</v>
      </c>
      <c r="G25" s="2" t="b">
        <v>0</v>
      </c>
      <c r="H25" s="5">
        <f t="shared" si="1"/>
        <v>46359.204861111117</v>
      </c>
      <c r="I25" s="2" t="s">
        <v>29</v>
      </c>
      <c r="S25" s="2" t="s">
        <v>30</v>
      </c>
      <c r="T25" s="2" t="b">
        <v>0</v>
      </c>
      <c r="U25" s="2" t="s">
        <v>30</v>
      </c>
      <c r="V25" s="2">
        <v>3</v>
      </c>
    </row>
    <row r="26" spans="1:22" x14ac:dyDescent="0.2">
      <c r="A26" s="4" t="str">
        <f>Ekadashi!A52</f>
        <v>Ekadashi</v>
      </c>
      <c r="B26" s="7">
        <f>Ekadashi!B52</f>
        <v>46376.106249999997</v>
      </c>
      <c r="C26" s="2" t="s">
        <v>27</v>
      </c>
      <c r="D26" s="5">
        <f t="shared" si="0"/>
        <v>46376.106249999997</v>
      </c>
      <c r="E26" s="2" t="s">
        <v>28</v>
      </c>
      <c r="F26" s="3" t="b">
        <v>1</v>
      </c>
      <c r="G26" s="2" t="b">
        <v>0</v>
      </c>
      <c r="H26" s="5">
        <f t="shared" si="1"/>
        <v>46375.106249999997</v>
      </c>
      <c r="I26" s="2" t="s">
        <v>29</v>
      </c>
      <c r="S26" s="2" t="s">
        <v>30</v>
      </c>
      <c r="T26" s="2" t="b">
        <v>0</v>
      </c>
      <c r="U26" s="2" t="s">
        <v>30</v>
      </c>
      <c r="V26" s="2">
        <v>3</v>
      </c>
    </row>
    <row r="27" spans="1:22" x14ac:dyDescent="0.2">
      <c r="A27" s="4" t="str">
        <f>Ekadashi!A54</f>
        <v>Ekadashi</v>
      </c>
      <c r="B27" s="7">
        <f>Ekadashi!B54</f>
        <v>46389.855555555558</v>
      </c>
      <c r="C27" s="2" t="s">
        <v>27</v>
      </c>
      <c r="D27" s="5">
        <f t="shared" si="0"/>
        <v>46389.855555555558</v>
      </c>
      <c r="E27" s="2" t="s">
        <v>28</v>
      </c>
      <c r="F27" s="3" t="b">
        <v>1</v>
      </c>
      <c r="G27" s="2" t="b">
        <v>0</v>
      </c>
      <c r="H27" s="5">
        <f t="shared" si="1"/>
        <v>46388.855555555558</v>
      </c>
      <c r="I27" s="2" t="s">
        <v>29</v>
      </c>
      <c r="S27" s="2" t="s">
        <v>30</v>
      </c>
      <c r="T27" s="2" t="b">
        <v>0</v>
      </c>
      <c r="U27" s="2" t="s">
        <v>30</v>
      </c>
      <c r="V27" s="2">
        <v>3</v>
      </c>
    </row>
    <row r="28" spans="1:22" x14ac:dyDescent="0.2">
      <c r="A28" s="4" t="str">
        <f>Ekadashi!A56</f>
        <v>Ekadashi</v>
      </c>
      <c r="B28" s="7">
        <f>Ekadashi!B56</f>
        <v>46405.599305555559</v>
      </c>
      <c r="C28" s="2" t="s">
        <v>27</v>
      </c>
      <c r="D28" s="5">
        <f t="shared" si="0"/>
        <v>46405.599305555559</v>
      </c>
      <c r="E28" s="2" t="s">
        <v>28</v>
      </c>
      <c r="F28" s="3" t="b">
        <v>1</v>
      </c>
      <c r="G28" s="2" t="b">
        <v>0</v>
      </c>
      <c r="H28" s="5">
        <f t="shared" si="1"/>
        <v>46404.599305555559</v>
      </c>
      <c r="I28" s="2" t="s">
        <v>29</v>
      </c>
      <c r="S28" s="2" t="s">
        <v>30</v>
      </c>
      <c r="T28" s="2" t="b">
        <v>0</v>
      </c>
      <c r="U28" s="2" t="s">
        <v>30</v>
      </c>
      <c r="V28" s="2">
        <v>3</v>
      </c>
    </row>
    <row r="29" spans="1:22" x14ac:dyDescent="0.2">
      <c r="A29" s="4" t="str">
        <f>Ekadashi!A58</f>
        <v>Ekadashi</v>
      </c>
      <c r="B29" s="7">
        <f>Ekadashi!B58</f>
        <v>46419.635069444448</v>
      </c>
      <c r="C29" s="2" t="s">
        <v>27</v>
      </c>
      <c r="D29" s="5">
        <f t="shared" si="0"/>
        <v>46419.635069444448</v>
      </c>
      <c r="E29" s="2" t="s">
        <v>28</v>
      </c>
      <c r="F29" s="3" t="b">
        <v>1</v>
      </c>
      <c r="G29" s="2" t="b">
        <v>0</v>
      </c>
      <c r="H29" s="5">
        <f t="shared" si="1"/>
        <v>46418.635069444448</v>
      </c>
      <c r="I29" s="2" t="s">
        <v>29</v>
      </c>
      <c r="S29" s="2" t="s">
        <v>30</v>
      </c>
      <c r="T29" s="2" t="b">
        <v>0</v>
      </c>
      <c r="U29" s="2" t="s">
        <v>30</v>
      </c>
      <c r="V29" s="2">
        <v>3</v>
      </c>
    </row>
    <row r="30" spans="1:22" x14ac:dyDescent="0.2">
      <c r="A30" s="4" t="str">
        <f>Ekadashi!A60</f>
        <v>Ekadashi</v>
      </c>
      <c r="B30" s="7">
        <f>Ekadashi!B60</f>
        <v>46435.017013888893</v>
      </c>
      <c r="C30" s="2" t="s">
        <v>27</v>
      </c>
      <c r="D30" s="5">
        <f t="shared" si="0"/>
        <v>46435.017013888893</v>
      </c>
      <c r="E30" s="2" t="s">
        <v>28</v>
      </c>
      <c r="F30" s="3" t="b">
        <v>1</v>
      </c>
      <c r="G30" s="2" t="b">
        <v>0</v>
      </c>
      <c r="H30" s="5">
        <f t="shared" si="1"/>
        <v>46434.017013888893</v>
      </c>
      <c r="I30" s="2" t="s">
        <v>29</v>
      </c>
      <c r="S30" s="2" t="s">
        <v>30</v>
      </c>
      <c r="T30" s="2" t="b">
        <v>0</v>
      </c>
      <c r="U30" s="2" t="s">
        <v>30</v>
      </c>
      <c r="V30" s="2">
        <v>3</v>
      </c>
    </row>
    <row r="31" spans="1:22" x14ac:dyDescent="0.2">
      <c r="A31" s="4" t="str">
        <f>Ekadashi!A62</f>
        <v>Ekadashi</v>
      </c>
      <c r="B31" s="7">
        <f>Ekadashi!B62</f>
        <v>46449.490277777782</v>
      </c>
      <c r="C31" s="2" t="s">
        <v>27</v>
      </c>
      <c r="D31" s="5">
        <f t="shared" si="0"/>
        <v>46449.490277777782</v>
      </c>
      <c r="E31" s="2" t="s">
        <v>28</v>
      </c>
      <c r="F31" s="3" t="b">
        <v>1</v>
      </c>
      <c r="G31" s="2" t="b">
        <v>0</v>
      </c>
      <c r="H31" s="5">
        <f t="shared" si="1"/>
        <v>46448.490277777782</v>
      </c>
      <c r="I31" s="2" t="s">
        <v>29</v>
      </c>
      <c r="S31" s="2" t="s">
        <v>30</v>
      </c>
      <c r="T31" s="2" t="b">
        <v>0</v>
      </c>
      <c r="U31" s="2" t="s">
        <v>30</v>
      </c>
      <c r="V31" s="2">
        <v>3</v>
      </c>
    </row>
    <row r="32" spans="1:22" x14ac:dyDescent="0.2">
      <c r="A32" s="4" t="str">
        <f>Ekadashi!A64</f>
        <v>Ekadashi</v>
      </c>
      <c r="B32" s="7">
        <f>Ekadashi!B64</f>
        <v>46464.377083333333</v>
      </c>
      <c r="C32" s="2" t="s">
        <v>27</v>
      </c>
      <c r="D32" s="5">
        <f t="shared" si="0"/>
        <v>46464.377083333333</v>
      </c>
      <c r="E32" s="2" t="s">
        <v>28</v>
      </c>
      <c r="F32" s="3" t="b">
        <v>1</v>
      </c>
      <c r="G32" s="2" t="b">
        <v>0</v>
      </c>
      <c r="H32" s="5">
        <f t="shared" si="1"/>
        <v>46463.377083333333</v>
      </c>
      <c r="I32" s="2" t="s">
        <v>29</v>
      </c>
      <c r="S32" s="2" t="s">
        <v>30</v>
      </c>
      <c r="T32" s="2" t="b">
        <v>0</v>
      </c>
      <c r="U32" s="2" t="s">
        <v>30</v>
      </c>
      <c r="V32" s="2">
        <v>3</v>
      </c>
    </row>
    <row r="33" spans="1:22" x14ac:dyDescent="0.2">
      <c r="A33" s="4" t="str">
        <f>Ekadashi!A66</f>
        <v>Ekadashi</v>
      </c>
      <c r="B33" s="7">
        <f>Ekadashi!B66</f>
        <v>46479.333680555552</v>
      </c>
      <c r="C33" s="2" t="s">
        <v>27</v>
      </c>
      <c r="D33" s="5">
        <f t="shared" si="0"/>
        <v>46479.333680555552</v>
      </c>
      <c r="E33" s="2" t="s">
        <v>28</v>
      </c>
      <c r="F33" s="3" t="b">
        <v>1</v>
      </c>
      <c r="G33" s="2" t="b">
        <v>0</v>
      </c>
      <c r="H33" s="5">
        <f t="shared" si="1"/>
        <v>46478.333680555552</v>
      </c>
      <c r="I33" s="2" t="s">
        <v>29</v>
      </c>
      <c r="S33" s="2" t="s">
        <v>30</v>
      </c>
      <c r="T33" s="2" t="b">
        <v>0</v>
      </c>
      <c r="U33" s="2" t="s">
        <v>30</v>
      </c>
      <c r="V33" s="2">
        <v>3</v>
      </c>
    </row>
    <row r="34" spans="1:22" x14ac:dyDescent="0.2">
      <c r="A34" s="4" t="str">
        <f>Ekadashi!A68</f>
        <v>Ekadashi</v>
      </c>
      <c r="B34" s="7">
        <f>Ekadashi!B68</f>
        <v>46493.702083333337</v>
      </c>
      <c r="C34" s="2" t="s">
        <v>27</v>
      </c>
      <c r="D34" s="5">
        <f t="shared" si="0"/>
        <v>46493.702083333337</v>
      </c>
      <c r="E34" s="2" t="s">
        <v>28</v>
      </c>
      <c r="F34" s="3" t="b">
        <v>1</v>
      </c>
      <c r="G34" s="2" t="b">
        <v>0</v>
      </c>
      <c r="H34" s="5">
        <f t="shared" si="1"/>
        <v>46492.702083333337</v>
      </c>
      <c r="I34" s="2" t="s">
        <v>29</v>
      </c>
      <c r="S34" s="2" t="s">
        <v>30</v>
      </c>
      <c r="T34" s="2" t="b">
        <v>0</v>
      </c>
      <c r="U34" s="2" t="s">
        <v>30</v>
      </c>
      <c r="V34" s="2">
        <v>3</v>
      </c>
    </row>
    <row r="35" spans="1:22" x14ac:dyDescent="0.2">
      <c r="A35" s="4" t="str">
        <f>Ekadashi!A70</f>
        <v>Ekadashi</v>
      </c>
      <c r="B35" s="7">
        <f>Ekadashi!B70</f>
        <v>46509.084722222222</v>
      </c>
      <c r="C35" s="2" t="s">
        <v>27</v>
      </c>
      <c r="D35" s="5">
        <f t="shared" si="0"/>
        <v>46509.084722222222</v>
      </c>
      <c r="E35" s="2" t="s">
        <v>28</v>
      </c>
      <c r="F35" s="3" t="b">
        <v>1</v>
      </c>
      <c r="G35" s="2" t="b">
        <v>0</v>
      </c>
      <c r="H35" s="5">
        <f t="shared" si="1"/>
        <v>46508.084722222222</v>
      </c>
      <c r="I35" s="2" t="s">
        <v>29</v>
      </c>
      <c r="S35" s="2" t="s">
        <v>30</v>
      </c>
      <c r="T35" s="2" t="b">
        <v>0</v>
      </c>
      <c r="U35" s="2" t="s">
        <v>30</v>
      </c>
      <c r="V35" s="2">
        <v>3</v>
      </c>
    </row>
    <row r="36" spans="1:22" x14ac:dyDescent="0.2">
      <c r="A36" s="4" t="str">
        <f>Ekadashi!A72</f>
        <v>Ekadashi</v>
      </c>
      <c r="B36" s="7">
        <f>Ekadashi!B72</f>
        <v>46523.022222222222</v>
      </c>
      <c r="C36" s="2" t="s">
        <v>27</v>
      </c>
      <c r="D36" s="5">
        <f t="shared" si="0"/>
        <v>46523.022222222222</v>
      </c>
      <c r="E36" s="2" t="s">
        <v>28</v>
      </c>
      <c r="F36" s="3" t="b">
        <v>1</v>
      </c>
      <c r="G36" s="2" t="b">
        <v>0</v>
      </c>
      <c r="H36" s="5">
        <f t="shared" si="1"/>
        <v>46522.022222222222</v>
      </c>
      <c r="I36" s="2" t="s">
        <v>29</v>
      </c>
      <c r="S36" s="2" t="s">
        <v>30</v>
      </c>
      <c r="T36" s="2" t="b">
        <v>0</v>
      </c>
      <c r="U36" s="2" t="s">
        <v>30</v>
      </c>
      <c r="V36" s="2">
        <v>3</v>
      </c>
    </row>
    <row r="37" spans="1:22" x14ac:dyDescent="0.2">
      <c r="A37" s="4" t="str">
        <f>Ekadashi!A74</f>
        <v>Ekadashi</v>
      </c>
      <c r="B37" s="7">
        <f>Ekadashi!B74</f>
        <v>46538.697222222225</v>
      </c>
      <c r="C37" s="2" t="s">
        <v>27</v>
      </c>
      <c r="D37" s="5">
        <f t="shared" ref="D37:D48" si="2">B37</f>
        <v>46538.697222222225</v>
      </c>
      <c r="E37" s="2" t="s">
        <v>28</v>
      </c>
      <c r="F37" s="3" t="b">
        <v>1</v>
      </c>
      <c r="G37" s="2" t="b">
        <v>0</v>
      </c>
      <c r="H37" s="5">
        <f t="shared" ref="H37:H48" si="3">B37-1</f>
        <v>46537.697222222225</v>
      </c>
      <c r="I37" s="2" t="s">
        <v>29</v>
      </c>
      <c r="S37" s="2" t="s">
        <v>30</v>
      </c>
      <c r="T37" s="2" t="b">
        <v>0</v>
      </c>
      <c r="U37" s="2" t="s">
        <v>30</v>
      </c>
      <c r="V37" s="2">
        <v>3</v>
      </c>
    </row>
    <row r="38" spans="1:22" x14ac:dyDescent="0.2">
      <c r="A38" s="4" t="str">
        <f>Ekadashi!A76</f>
        <v>Ekadashi</v>
      </c>
      <c r="B38" s="7">
        <f>Ekadashi!B76</f>
        <v>46552.37708333334</v>
      </c>
      <c r="C38" s="2" t="s">
        <v>27</v>
      </c>
      <c r="D38" s="5">
        <f t="shared" si="2"/>
        <v>46552.37708333334</v>
      </c>
      <c r="E38" s="2" t="s">
        <v>28</v>
      </c>
      <c r="F38" s="3" t="b">
        <v>1</v>
      </c>
      <c r="G38" s="2" t="b">
        <v>0</v>
      </c>
      <c r="H38" s="5">
        <f t="shared" si="3"/>
        <v>46551.37708333334</v>
      </c>
      <c r="I38" s="2" t="s">
        <v>29</v>
      </c>
      <c r="S38" s="2" t="s">
        <v>30</v>
      </c>
      <c r="T38" s="2" t="b">
        <v>0</v>
      </c>
      <c r="U38" s="2" t="s">
        <v>30</v>
      </c>
      <c r="V38" s="2">
        <v>3</v>
      </c>
    </row>
    <row r="39" spans="1:22" x14ac:dyDescent="0.2">
      <c r="A39" s="4" t="str">
        <f>Ekadashi!A78</f>
        <v>Ekadashi</v>
      </c>
      <c r="B39" s="7">
        <f>Ekadashi!B78</f>
        <v>46568.171180555561</v>
      </c>
      <c r="C39" s="2" t="s">
        <v>27</v>
      </c>
      <c r="D39" s="5">
        <f t="shared" si="2"/>
        <v>46568.171180555561</v>
      </c>
      <c r="E39" s="2" t="s">
        <v>28</v>
      </c>
      <c r="F39" s="3" t="b">
        <v>1</v>
      </c>
      <c r="G39" s="2" t="b">
        <v>0</v>
      </c>
      <c r="H39" s="5">
        <f t="shared" si="3"/>
        <v>46567.171180555561</v>
      </c>
      <c r="I39" s="2" t="s">
        <v>29</v>
      </c>
      <c r="S39" s="2" t="s">
        <v>30</v>
      </c>
      <c r="T39" s="2" t="b">
        <v>0</v>
      </c>
      <c r="U39" s="2" t="s">
        <v>30</v>
      </c>
      <c r="V39" s="2">
        <v>3</v>
      </c>
    </row>
    <row r="40" spans="1:22" x14ac:dyDescent="0.2">
      <c r="A40" s="4" t="str">
        <f>Ekadashi!A80</f>
        <v>Ekadashi</v>
      </c>
      <c r="B40" s="7">
        <f>Ekadashi!B80</f>
        <v>46581.807986111104</v>
      </c>
      <c r="C40" s="2" t="s">
        <v>27</v>
      </c>
      <c r="D40" s="5">
        <f t="shared" si="2"/>
        <v>46581.807986111104</v>
      </c>
      <c r="E40" s="2" t="s">
        <v>28</v>
      </c>
      <c r="F40" s="3" t="b">
        <v>1</v>
      </c>
      <c r="G40" s="2" t="b">
        <v>0</v>
      </c>
      <c r="H40" s="5">
        <f t="shared" si="3"/>
        <v>46580.807986111104</v>
      </c>
      <c r="I40" s="2" t="s">
        <v>29</v>
      </c>
      <c r="S40" s="2" t="s">
        <v>30</v>
      </c>
      <c r="T40" s="2" t="b">
        <v>0</v>
      </c>
      <c r="U40" s="2" t="s">
        <v>30</v>
      </c>
      <c r="V40" s="2">
        <v>3</v>
      </c>
    </row>
    <row r="41" spans="1:22" x14ac:dyDescent="0.2">
      <c r="A41" s="4" t="str">
        <f>Ekadashi!A82</f>
        <v>Ekadashi</v>
      </c>
      <c r="B41" s="7">
        <f>Ekadashi!B82</f>
        <v>46597.541319444448</v>
      </c>
      <c r="C41" s="2" t="s">
        <v>27</v>
      </c>
      <c r="D41" s="5">
        <f t="shared" si="2"/>
        <v>46597.541319444448</v>
      </c>
      <c r="E41" s="2" t="s">
        <v>28</v>
      </c>
      <c r="F41" s="3" t="b">
        <v>1</v>
      </c>
      <c r="G41" s="2" t="b">
        <v>0</v>
      </c>
      <c r="H41" s="5">
        <f t="shared" si="3"/>
        <v>46596.541319444448</v>
      </c>
      <c r="I41" s="2" t="s">
        <v>29</v>
      </c>
      <c r="S41" s="2" t="s">
        <v>30</v>
      </c>
      <c r="T41" s="2" t="b">
        <v>0</v>
      </c>
      <c r="U41" s="2" t="s">
        <v>30</v>
      </c>
      <c r="V41" s="2">
        <v>3</v>
      </c>
    </row>
    <row r="42" spans="1:22" x14ac:dyDescent="0.2">
      <c r="A42" s="4" t="str">
        <f>Ekadashi!A84</f>
        <v>Ekadashi</v>
      </c>
      <c r="B42" s="7">
        <f>Ekadashi!B84</f>
        <v>46611.352777777778</v>
      </c>
      <c r="C42" s="2" t="s">
        <v>27</v>
      </c>
      <c r="D42" s="5">
        <f t="shared" si="2"/>
        <v>46611.352777777778</v>
      </c>
      <c r="E42" s="2" t="s">
        <v>28</v>
      </c>
      <c r="F42" s="3" t="b">
        <v>1</v>
      </c>
      <c r="G42" s="2" t="b">
        <v>0</v>
      </c>
      <c r="H42" s="5">
        <f t="shared" si="3"/>
        <v>46610.352777777778</v>
      </c>
      <c r="I42" s="2" t="s">
        <v>29</v>
      </c>
      <c r="S42" s="2" t="s">
        <v>30</v>
      </c>
      <c r="T42" s="2" t="b">
        <v>0</v>
      </c>
      <c r="U42" s="2" t="s">
        <v>30</v>
      </c>
      <c r="V42" s="2">
        <v>3</v>
      </c>
    </row>
    <row r="43" spans="1:22" x14ac:dyDescent="0.2">
      <c r="A43" s="4" t="str">
        <f>Ekadashi!A86</f>
        <v>Ekadashi</v>
      </c>
      <c r="B43" s="7">
        <f>Ekadashi!B86</f>
        <v>46626.851736111108</v>
      </c>
      <c r="C43" s="2" t="s">
        <v>27</v>
      </c>
      <c r="D43" s="5">
        <f t="shared" si="2"/>
        <v>46626.851736111108</v>
      </c>
      <c r="E43" s="2" t="s">
        <v>28</v>
      </c>
      <c r="F43" s="3" t="b">
        <v>1</v>
      </c>
      <c r="G43" s="2" t="b">
        <v>0</v>
      </c>
      <c r="H43" s="5">
        <f t="shared" si="3"/>
        <v>46625.851736111108</v>
      </c>
      <c r="I43" s="2" t="s">
        <v>29</v>
      </c>
      <c r="S43" s="2" t="s">
        <v>30</v>
      </c>
      <c r="T43" s="2" t="b">
        <v>0</v>
      </c>
      <c r="U43" s="2" t="s">
        <v>30</v>
      </c>
      <c r="V43" s="2">
        <v>3</v>
      </c>
    </row>
    <row r="44" spans="1:22" x14ac:dyDescent="0.2">
      <c r="A44" s="4" t="str">
        <f>Ekadashi!A88</f>
        <v>Ekadashi</v>
      </c>
      <c r="B44" s="7">
        <f>Ekadashi!B88</f>
        <v>46641.024999999994</v>
      </c>
      <c r="C44" s="2" t="s">
        <v>27</v>
      </c>
      <c r="D44" s="5">
        <f t="shared" si="2"/>
        <v>46641.024999999994</v>
      </c>
      <c r="E44" s="2" t="s">
        <v>28</v>
      </c>
      <c r="F44" s="3" t="b">
        <v>1</v>
      </c>
      <c r="G44" s="2" t="b">
        <v>0</v>
      </c>
      <c r="H44" s="5">
        <f t="shared" si="3"/>
        <v>46640.024999999994</v>
      </c>
      <c r="I44" s="2" t="s">
        <v>29</v>
      </c>
      <c r="S44" s="2" t="s">
        <v>30</v>
      </c>
      <c r="T44" s="2" t="b">
        <v>0</v>
      </c>
      <c r="U44" s="2" t="s">
        <v>30</v>
      </c>
      <c r="V44" s="2">
        <v>3</v>
      </c>
    </row>
    <row r="45" spans="1:22" x14ac:dyDescent="0.2">
      <c r="A45" s="4" t="str">
        <f>Ekadashi!A90</f>
        <v>Ekadashi</v>
      </c>
      <c r="B45" s="7">
        <f>Ekadashi!B90</f>
        <v>46656.140277777777</v>
      </c>
      <c r="C45" s="2" t="s">
        <v>27</v>
      </c>
      <c r="D45" s="5">
        <f t="shared" si="2"/>
        <v>46656.140277777777</v>
      </c>
      <c r="E45" s="2" t="s">
        <v>28</v>
      </c>
      <c r="F45" s="3" t="b">
        <v>1</v>
      </c>
      <c r="G45" s="2" t="b">
        <v>0</v>
      </c>
      <c r="H45" s="5">
        <f t="shared" si="3"/>
        <v>46655.140277777777</v>
      </c>
      <c r="I45" s="2" t="s">
        <v>29</v>
      </c>
      <c r="S45" s="2" t="s">
        <v>30</v>
      </c>
      <c r="T45" s="2" t="b">
        <v>0</v>
      </c>
      <c r="U45" s="2" t="s">
        <v>30</v>
      </c>
      <c r="V45" s="2">
        <v>3</v>
      </c>
    </row>
    <row r="46" spans="1:22" x14ac:dyDescent="0.2">
      <c r="A46" s="4" t="str">
        <f>Ekadashi!A92</f>
        <v>Ekadashi</v>
      </c>
      <c r="B46" s="7">
        <f>Ekadashi!B92</f>
        <v>46670.792361111111</v>
      </c>
      <c r="C46" s="2" t="s">
        <v>27</v>
      </c>
      <c r="D46" s="5">
        <f t="shared" si="2"/>
        <v>46670.792361111111</v>
      </c>
      <c r="E46" s="2" t="s">
        <v>28</v>
      </c>
      <c r="F46" s="3" t="b">
        <v>1</v>
      </c>
      <c r="G46" s="2" t="b">
        <v>0</v>
      </c>
      <c r="H46" s="5">
        <f t="shared" si="3"/>
        <v>46669.792361111111</v>
      </c>
      <c r="I46" s="2" t="s">
        <v>29</v>
      </c>
      <c r="S46" s="2" t="s">
        <v>30</v>
      </c>
      <c r="T46" s="2" t="b">
        <v>0</v>
      </c>
      <c r="U46" s="2" t="s">
        <v>30</v>
      </c>
      <c r="V46" s="2">
        <v>3</v>
      </c>
    </row>
    <row r="47" spans="1:22" x14ac:dyDescent="0.2">
      <c r="A47" s="4" t="str">
        <f>Ekadashi!A94</f>
        <v>Ekadashi</v>
      </c>
      <c r="B47" s="7">
        <f>Ekadashi!B94</f>
        <v>46685.436805555561</v>
      </c>
      <c r="C47" s="2" t="s">
        <v>27</v>
      </c>
      <c r="D47" s="5">
        <f t="shared" si="2"/>
        <v>46685.436805555561</v>
      </c>
      <c r="E47" s="2" t="s">
        <v>28</v>
      </c>
      <c r="F47" s="3" t="b">
        <v>1</v>
      </c>
      <c r="G47" s="2" t="b">
        <v>0</v>
      </c>
      <c r="H47" s="5">
        <f t="shared" si="3"/>
        <v>46684.436805555561</v>
      </c>
      <c r="I47" s="2" t="s">
        <v>29</v>
      </c>
      <c r="S47" s="2" t="s">
        <v>30</v>
      </c>
      <c r="T47" s="2" t="b">
        <v>0</v>
      </c>
      <c r="U47" s="2" t="s">
        <v>30</v>
      </c>
      <c r="V47" s="2">
        <v>3</v>
      </c>
    </row>
    <row r="48" spans="1:22" x14ac:dyDescent="0.2">
      <c r="A48" s="4" t="str">
        <f>Ekadashi!A96</f>
        <v>Ekadashi</v>
      </c>
      <c r="B48" s="7">
        <f>Ekadashi!B96</f>
        <v>46700.590972222228</v>
      </c>
      <c r="C48" s="2" t="s">
        <v>27</v>
      </c>
      <c r="D48" s="5">
        <f t="shared" si="2"/>
        <v>46700.590972222228</v>
      </c>
      <c r="E48" s="2" t="s">
        <v>28</v>
      </c>
      <c r="F48" s="3" t="b">
        <v>1</v>
      </c>
      <c r="G48" s="2" t="b">
        <v>0</v>
      </c>
      <c r="H48" s="5">
        <f t="shared" si="3"/>
        <v>46699.590972222228</v>
      </c>
      <c r="I48" s="2" t="s">
        <v>29</v>
      </c>
      <c r="S48" s="2" t="s">
        <v>30</v>
      </c>
      <c r="T48" s="2" t="b">
        <v>0</v>
      </c>
      <c r="U48" s="2" t="s">
        <v>30</v>
      </c>
      <c r="V48" s="2">
        <v>3</v>
      </c>
    </row>
    <row r="49" spans="1:22" x14ac:dyDescent="0.2">
      <c r="A49" s="4" t="str">
        <f>Ekadashi!A98</f>
        <v>Ekadashi</v>
      </c>
      <c r="B49" s="7">
        <f>Ekadashi!B98</f>
        <v>46714.775694444448</v>
      </c>
      <c r="C49" s="2" t="s">
        <v>27</v>
      </c>
      <c r="D49" s="5">
        <f>B49</f>
        <v>46714.775694444448</v>
      </c>
      <c r="E49" s="2" t="s">
        <v>28</v>
      </c>
      <c r="F49" s="3" t="b">
        <v>1</v>
      </c>
      <c r="G49" s="2" t="b">
        <v>0</v>
      </c>
      <c r="H49" s="5">
        <f>B49-1</f>
        <v>46713.775694444448</v>
      </c>
      <c r="I49" s="2" t="s">
        <v>29</v>
      </c>
      <c r="S49" s="2" t="s">
        <v>30</v>
      </c>
      <c r="T49" s="2" t="b">
        <v>0</v>
      </c>
      <c r="U49" s="2" t="s">
        <v>30</v>
      </c>
      <c r="V49" s="2">
        <v>3</v>
      </c>
    </row>
    <row r="50" spans="1:22" x14ac:dyDescent="0.2">
      <c r="A50" s="4" t="str">
        <f>Ekadashi!A100</f>
        <v>Ekadashi</v>
      </c>
      <c r="B50" s="7">
        <f>Ekadashi!B100</f>
        <v>46730.358680555553</v>
      </c>
      <c r="C50" s="2" t="s">
        <v>27</v>
      </c>
      <c r="D50" s="5">
        <f t="shared" ref="D50:D82" si="4">B50</f>
        <v>46730.358680555553</v>
      </c>
      <c r="E50" s="2" t="s">
        <v>28</v>
      </c>
      <c r="F50" s="3" t="b">
        <v>1</v>
      </c>
      <c r="G50" s="2" t="b">
        <v>0</v>
      </c>
      <c r="H50" s="5">
        <f t="shared" ref="H50:H82" si="5">B50-1</f>
        <v>46729.358680555553</v>
      </c>
      <c r="I50" s="2" t="s">
        <v>29</v>
      </c>
      <c r="S50" s="2" t="s">
        <v>30</v>
      </c>
      <c r="T50" s="2" t="b">
        <v>0</v>
      </c>
      <c r="U50" s="2" t="s">
        <v>30</v>
      </c>
      <c r="V50" s="2">
        <v>3</v>
      </c>
    </row>
    <row r="51" spans="1:22" x14ac:dyDescent="0.2">
      <c r="A51" s="4" t="str">
        <f>Ekadashi!A102</f>
        <v>Ekadashi</v>
      </c>
      <c r="B51" s="7">
        <f>Ekadashi!B102</f>
        <v>46744.198958333334</v>
      </c>
      <c r="C51" s="2" t="s">
        <v>27</v>
      </c>
      <c r="D51" s="5">
        <f t="shared" si="4"/>
        <v>46744.198958333334</v>
      </c>
      <c r="E51" s="2" t="s">
        <v>28</v>
      </c>
      <c r="F51" s="3" t="b">
        <v>1</v>
      </c>
      <c r="G51" s="2" t="b">
        <v>0</v>
      </c>
      <c r="H51" s="5">
        <f t="shared" si="5"/>
        <v>46743.198958333334</v>
      </c>
      <c r="I51" s="2" t="s">
        <v>29</v>
      </c>
      <c r="S51" s="2" t="s">
        <v>30</v>
      </c>
      <c r="T51" s="2" t="b">
        <v>0</v>
      </c>
      <c r="U51" s="2" t="s">
        <v>30</v>
      </c>
      <c r="V51" s="2">
        <v>3</v>
      </c>
    </row>
    <row r="52" spans="1:22" x14ac:dyDescent="0.2">
      <c r="A52" s="4" t="str">
        <f>Ekadashi!A104</f>
        <v>Ekadashi</v>
      </c>
      <c r="B52" s="7">
        <f>Ekadashi!B104</f>
        <v>46760.054166666669</v>
      </c>
      <c r="C52" s="2" t="s">
        <v>27</v>
      </c>
      <c r="D52" s="5">
        <f t="shared" si="4"/>
        <v>46760.054166666669</v>
      </c>
      <c r="E52" s="2" t="s">
        <v>28</v>
      </c>
      <c r="F52" s="3" t="b">
        <v>1</v>
      </c>
      <c r="G52" s="2" t="b">
        <v>0</v>
      </c>
      <c r="H52" s="5">
        <f t="shared" si="5"/>
        <v>46759.054166666669</v>
      </c>
      <c r="I52" s="2" t="s">
        <v>29</v>
      </c>
      <c r="S52" s="2" t="s">
        <v>30</v>
      </c>
      <c r="T52" s="2" t="b">
        <v>0</v>
      </c>
      <c r="U52" s="2" t="s">
        <v>30</v>
      </c>
      <c r="V52" s="2">
        <v>3</v>
      </c>
    </row>
    <row r="53" spans="1:22" x14ac:dyDescent="0.2">
      <c r="A53" s="4" t="str">
        <f>Ekadashi!A106</f>
        <v>Ekadashi</v>
      </c>
      <c r="B53" s="7">
        <f>Ekadashi!B106</f>
        <v>46773.747569444444</v>
      </c>
      <c r="C53" s="2" t="s">
        <v>27</v>
      </c>
      <c r="D53" s="5">
        <f t="shared" si="4"/>
        <v>46773.747569444444</v>
      </c>
      <c r="E53" s="2" t="s">
        <v>28</v>
      </c>
      <c r="F53" s="3" t="b">
        <v>1</v>
      </c>
      <c r="G53" s="2" t="b">
        <v>0</v>
      </c>
      <c r="H53" s="5">
        <f t="shared" si="5"/>
        <v>46772.747569444444</v>
      </c>
      <c r="I53" s="2" t="s">
        <v>29</v>
      </c>
      <c r="S53" s="2" t="s">
        <v>30</v>
      </c>
      <c r="T53" s="2" t="b">
        <v>0</v>
      </c>
      <c r="U53" s="2" t="s">
        <v>30</v>
      </c>
      <c r="V53" s="2">
        <v>3</v>
      </c>
    </row>
    <row r="54" spans="1:22" x14ac:dyDescent="0.2">
      <c r="A54" s="4" t="str">
        <f>Ekadashi!A108</f>
        <v>Ekadashi</v>
      </c>
      <c r="B54" s="7">
        <f>Ekadashi!B108</f>
        <v>46789.655208333337</v>
      </c>
      <c r="C54" s="2" t="s">
        <v>27</v>
      </c>
      <c r="D54" s="5">
        <f t="shared" si="4"/>
        <v>46789.655208333337</v>
      </c>
      <c r="E54" s="2" t="s">
        <v>28</v>
      </c>
      <c r="F54" s="3" t="b">
        <v>1</v>
      </c>
      <c r="G54" s="2" t="b">
        <v>0</v>
      </c>
      <c r="H54" s="5">
        <f t="shared" si="5"/>
        <v>46788.655208333337</v>
      </c>
      <c r="I54" s="2" t="s">
        <v>29</v>
      </c>
      <c r="S54" s="2" t="s">
        <v>30</v>
      </c>
      <c r="T54" s="2" t="b">
        <v>0</v>
      </c>
      <c r="U54" s="2" t="s">
        <v>30</v>
      </c>
      <c r="V54" s="2">
        <v>3</v>
      </c>
    </row>
    <row r="55" spans="1:22" x14ac:dyDescent="0.2">
      <c r="A55" s="4" t="str">
        <f>Ekadashi!A110</f>
        <v>Ekadashi</v>
      </c>
      <c r="B55" s="7">
        <f>Ekadashi!B110</f>
        <v>46803.429861111108</v>
      </c>
      <c r="C55" s="2" t="s">
        <v>27</v>
      </c>
      <c r="D55" s="5">
        <f t="shared" si="4"/>
        <v>46803.429861111108</v>
      </c>
      <c r="E55" s="2" t="s">
        <v>28</v>
      </c>
      <c r="F55" s="3" t="b">
        <v>1</v>
      </c>
      <c r="G55" s="2" t="b">
        <v>0</v>
      </c>
      <c r="H55" s="5">
        <f t="shared" si="5"/>
        <v>46802.429861111108</v>
      </c>
      <c r="I55" s="2" t="s">
        <v>29</v>
      </c>
      <c r="S55" s="2" t="s">
        <v>30</v>
      </c>
      <c r="T55" s="2" t="b">
        <v>0</v>
      </c>
      <c r="U55" s="2" t="s">
        <v>30</v>
      </c>
      <c r="V55" s="2">
        <v>3</v>
      </c>
    </row>
    <row r="56" spans="1:22" x14ac:dyDescent="0.2">
      <c r="A56" s="4" t="str">
        <f>Ekadashi!A112</f>
        <v>Ekadashi</v>
      </c>
      <c r="B56" s="7">
        <f>Ekadashi!B112</f>
        <v>46819.146874999991</v>
      </c>
      <c r="C56" s="2" t="s">
        <v>27</v>
      </c>
      <c r="D56" s="5">
        <f t="shared" si="4"/>
        <v>46819.146874999991</v>
      </c>
      <c r="E56" s="2" t="s">
        <v>28</v>
      </c>
      <c r="F56" s="3" t="b">
        <v>1</v>
      </c>
      <c r="G56" s="2" t="b">
        <v>0</v>
      </c>
      <c r="H56" s="5">
        <f t="shared" si="5"/>
        <v>46818.146874999991</v>
      </c>
      <c r="I56" s="2" t="s">
        <v>29</v>
      </c>
      <c r="S56" s="2" t="s">
        <v>30</v>
      </c>
      <c r="T56" s="2" t="b">
        <v>0</v>
      </c>
      <c r="U56" s="2" t="s">
        <v>30</v>
      </c>
      <c r="V56" s="2">
        <v>3</v>
      </c>
    </row>
    <row r="57" spans="1:22" x14ac:dyDescent="0.2">
      <c r="A57" s="4" t="str">
        <f>Ekadashi!A114</f>
        <v>Ekadashi</v>
      </c>
      <c r="B57" s="7">
        <f>Ekadashi!B114</f>
        <v>46833.205555555556</v>
      </c>
      <c r="C57" s="2" t="s">
        <v>27</v>
      </c>
      <c r="D57" s="5">
        <f t="shared" si="4"/>
        <v>46833.205555555556</v>
      </c>
      <c r="E57" s="2" t="s">
        <v>28</v>
      </c>
      <c r="F57" s="3" t="b">
        <v>1</v>
      </c>
      <c r="G57" s="2" t="b">
        <v>0</v>
      </c>
      <c r="H57" s="5">
        <f t="shared" si="5"/>
        <v>46832.205555555556</v>
      </c>
      <c r="I57" s="2" t="s">
        <v>29</v>
      </c>
      <c r="S57" s="2" t="s">
        <v>30</v>
      </c>
      <c r="T57" s="2" t="b">
        <v>0</v>
      </c>
      <c r="U57" s="2" t="s">
        <v>30</v>
      </c>
      <c r="V57" s="2">
        <v>3</v>
      </c>
    </row>
    <row r="58" spans="1:22" x14ac:dyDescent="0.2">
      <c r="A58" s="4" t="str">
        <f>Ekadashi!A116</f>
        <v>Ekadashi</v>
      </c>
      <c r="B58" s="7">
        <f>Ekadashi!B116</f>
        <v>46848.526736111111</v>
      </c>
      <c r="C58" s="2" t="s">
        <v>27</v>
      </c>
      <c r="D58" s="5">
        <f t="shared" si="4"/>
        <v>46848.526736111111</v>
      </c>
      <c r="E58" s="2" t="s">
        <v>28</v>
      </c>
      <c r="F58" s="3" t="b">
        <v>1</v>
      </c>
      <c r="G58" s="2" t="b">
        <v>0</v>
      </c>
      <c r="H58" s="5">
        <f t="shared" si="5"/>
        <v>46847.526736111111</v>
      </c>
      <c r="I58" s="2" t="s">
        <v>29</v>
      </c>
      <c r="S58" s="2" t="s">
        <v>30</v>
      </c>
      <c r="T58" s="2" t="b">
        <v>0</v>
      </c>
      <c r="U58" s="2" t="s">
        <v>30</v>
      </c>
      <c r="V58" s="2">
        <v>3</v>
      </c>
    </row>
    <row r="59" spans="1:22" x14ac:dyDescent="0.2">
      <c r="A59" s="4" t="str">
        <f>Ekadashi!A118</f>
        <v>Ekadashi</v>
      </c>
      <c r="B59" s="7">
        <f>Ekadashi!B118</f>
        <v>46863.000347222223</v>
      </c>
      <c r="C59" s="2" t="s">
        <v>27</v>
      </c>
      <c r="D59" s="5">
        <f t="shared" si="4"/>
        <v>46863.000347222223</v>
      </c>
      <c r="E59" s="2" t="s">
        <v>28</v>
      </c>
      <c r="F59" s="3" t="b">
        <v>1</v>
      </c>
      <c r="G59" s="2" t="b">
        <v>0</v>
      </c>
      <c r="H59" s="5">
        <f t="shared" si="5"/>
        <v>46862.000347222223</v>
      </c>
      <c r="I59" s="2" t="s">
        <v>29</v>
      </c>
      <c r="S59" s="2" t="s">
        <v>30</v>
      </c>
      <c r="T59" s="2" t="b">
        <v>0</v>
      </c>
      <c r="U59" s="2" t="s">
        <v>30</v>
      </c>
      <c r="V59" s="2">
        <v>3</v>
      </c>
    </row>
    <row r="60" spans="1:22" x14ac:dyDescent="0.2">
      <c r="A60" s="4" t="str">
        <f>Ekadashi!A120</f>
        <v>Ekadashi</v>
      </c>
      <c r="B60" s="7">
        <f>Ekadashi!B120</f>
        <v>46877.815624999996</v>
      </c>
      <c r="C60" s="2" t="s">
        <v>27</v>
      </c>
      <c r="D60" s="5">
        <f t="shared" si="4"/>
        <v>46877.815624999996</v>
      </c>
      <c r="E60" s="2" t="s">
        <v>28</v>
      </c>
      <c r="F60" s="3" t="b">
        <v>1</v>
      </c>
      <c r="G60" s="2" t="b">
        <v>0</v>
      </c>
      <c r="H60" s="5">
        <f t="shared" si="5"/>
        <v>46876.815624999996</v>
      </c>
      <c r="I60" s="2" t="s">
        <v>29</v>
      </c>
      <c r="S60" s="2" t="s">
        <v>30</v>
      </c>
      <c r="T60" s="2" t="b">
        <v>0</v>
      </c>
      <c r="U60" s="2" t="s">
        <v>30</v>
      </c>
      <c r="V60" s="2">
        <v>3</v>
      </c>
    </row>
    <row r="61" spans="1:22" x14ac:dyDescent="0.2">
      <c r="A61" s="4" t="str">
        <f>Ekadashi!A122</f>
        <v>Ekadashi</v>
      </c>
      <c r="B61" s="7">
        <f>Ekadashi!B122</f>
        <v>46892.74722222222</v>
      </c>
      <c r="C61" s="2" t="s">
        <v>27</v>
      </c>
      <c r="D61" s="5">
        <f t="shared" si="4"/>
        <v>46892.74722222222</v>
      </c>
      <c r="E61" s="2" t="s">
        <v>28</v>
      </c>
      <c r="F61" s="3" t="b">
        <v>1</v>
      </c>
      <c r="G61" s="2" t="b">
        <v>0</v>
      </c>
      <c r="H61" s="5">
        <f t="shared" si="5"/>
        <v>46891.74722222222</v>
      </c>
      <c r="I61" s="2" t="s">
        <v>29</v>
      </c>
      <c r="S61" s="2" t="s">
        <v>30</v>
      </c>
      <c r="T61" s="2" t="b">
        <v>0</v>
      </c>
      <c r="U61" s="2" t="s">
        <v>30</v>
      </c>
      <c r="V61" s="2">
        <v>3</v>
      </c>
    </row>
    <row r="62" spans="1:22" x14ac:dyDescent="0.2">
      <c r="A62" s="4" t="str">
        <f>Ekadashi!A124</f>
        <v>Ekadashi</v>
      </c>
      <c r="B62" s="7">
        <f>Ekadashi!B124</f>
        <v>46907.056944444448</v>
      </c>
      <c r="C62" s="2" t="s">
        <v>27</v>
      </c>
      <c r="D62" s="5">
        <f t="shared" si="4"/>
        <v>46907.056944444448</v>
      </c>
      <c r="E62" s="2" t="s">
        <v>28</v>
      </c>
      <c r="F62" s="3" t="b">
        <v>1</v>
      </c>
      <c r="G62" s="2" t="b">
        <v>0</v>
      </c>
      <c r="H62" s="5">
        <f t="shared" si="5"/>
        <v>46906.056944444448</v>
      </c>
      <c r="I62" s="2" t="s">
        <v>29</v>
      </c>
      <c r="S62" s="2" t="s">
        <v>30</v>
      </c>
      <c r="T62" s="2" t="b">
        <v>0</v>
      </c>
      <c r="U62" s="2" t="s">
        <v>30</v>
      </c>
      <c r="V62" s="2">
        <v>3</v>
      </c>
    </row>
    <row r="63" spans="1:22" x14ac:dyDescent="0.2">
      <c r="A63" s="4" t="str">
        <f>Ekadashi!A126</f>
        <v>Ekadashi</v>
      </c>
      <c r="B63" s="7">
        <f>Ekadashi!B126</f>
        <v>46922.404861111107</v>
      </c>
      <c r="C63" s="2" t="s">
        <v>27</v>
      </c>
      <c r="D63" s="5">
        <f t="shared" si="4"/>
        <v>46922.404861111107</v>
      </c>
      <c r="E63" s="2" t="s">
        <v>28</v>
      </c>
      <c r="F63" s="3" t="b">
        <v>1</v>
      </c>
      <c r="G63" s="2" t="b">
        <v>0</v>
      </c>
      <c r="H63" s="5">
        <f t="shared" si="5"/>
        <v>46921.404861111107</v>
      </c>
      <c r="I63" s="2" t="s">
        <v>29</v>
      </c>
      <c r="S63" s="2" t="s">
        <v>30</v>
      </c>
      <c r="T63" s="2" t="b">
        <v>0</v>
      </c>
      <c r="U63" s="2" t="s">
        <v>30</v>
      </c>
      <c r="V63" s="2">
        <v>3</v>
      </c>
    </row>
    <row r="64" spans="1:22" x14ac:dyDescent="0.2">
      <c r="A64" s="4" t="str">
        <f>Ekadashi!A128</f>
        <v>Ekadashi</v>
      </c>
      <c r="B64" s="7">
        <f>Ekadashi!B128</f>
        <v>46936.310416666667</v>
      </c>
      <c r="C64" s="2" t="s">
        <v>27</v>
      </c>
      <c r="D64" s="5">
        <f t="shared" si="4"/>
        <v>46936.310416666667</v>
      </c>
      <c r="E64" s="2" t="s">
        <v>28</v>
      </c>
      <c r="F64" s="3" t="b">
        <v>1</v>
      </c>
      <c r="G64" s="2" t="b">
        <v>0</v>
      </c>
      <c r="H64" s="5">
        <f t="shared" si="5"/>
        <v>46935.310416666667</v>
      </c>
      <c r="I64" s="2" t="s">
        <v>29</v>
      </c>
      <c r="S64" s="2" t="s">
        <v>30</v>
      </c>
      <c r="T64" s="2" t="b">
        <v>0</v>
      </c>
      <c r="U64" s="2" t="s">
        <v>30</v>
      </c>
      <c r="V64" s="2">
        <v>3</v>
      </c>
    </row>
    <row r="65" spans="1:22" x14ac:dyDescent="0.2">
      <c r="A65" s="4" t="str">
        <f>Ekadashi!A130</f>
        <v>Ekadashi</v>
      </c>
      <c r="B65" s="7">
        <f>Ekadashi!B130</f>
        <v>46951.970138888886</v>
      </c>
      <c r="C65" s="2" t="s">
        <v>27</v>
      </c>
      <c r="D65" s="5">
        <f t="shared" si="4"/>
        <v>46951.970138888886</v>
      </c>
      <c r="E65" s="2" t="s">
        <v>28</v>
      </c>
      <c r="F65" s="3" t="b">
        <v>1</v>
      </c>
      <c r="G65" s="2" t="b">
        <v>0</v>
      </c>
      <c r="H65" s="5">
        <f t="shared" si="5"/>
        <v>46950.970138888886</v>
      </c>
      <c r="I65" s="2" t="s">
        <v>29</v>
      </c>
      <c r="S65" s="2" t="s">
        <v>30</v>
      </c>
      <c r="T65" s="2" t="b">
        <v>0</v>
      </c>
      <c r="U65" s="2" t="s">
        <v>30</v>
      </c>
      <c r="V65" s="2">
        <v>3</v>
      </c>
    </row>
    <row r="66" spans="1:22" x14ac:dyDescent="0.2">
      <c r="A66" s="4" t="str">
        <f>Ekadashi!A132</f>
        <v>Ekadashi</v>
      </c>
      <c r="B66" s="7">
        <f>Ekadashi!B132</f>
        <v>46965.642361111109</v>
      </c>
      <c r="C66" s="2" t="s">
        <v>27</v>
      </c>
      <c r="D66" s="5">
        <f t="shared" si="4"/>
        <v>46965.642361111109</v>
      </c>
      <c r="E66" s="2" t="s">
        <v>28</v>
      </c>
      <c r="F66" s="3" t="b">
        <v>1</v>
      </c>
      <c r="G66" s="2" t="b">
        <v>0</v>
      </c>
      <c r="H66" s="5">
        <f t="shared" si="5"/>
        <v>46964.642361111109</v>
      </c>
      <c r="I66" s="2" t="s">
        <v>29</v>
      </c>
      <c r="S66" s="2" t="s">
        <v>30</v>
      </c>
      <c r="T66" s="2" t="b">
        <v>0</v>
      </c>
      <c r="U66" s="2" t="s">
        <v>30</v>
      </c>
      <c r="V66" s="2">
        <v>3</v>
      </c>
    </row>
    <row r="67" spans="1:22" x14ac:dyDescent="0.2">
      <c r="A67" s="4" t="str">
        <f>Ekadashi!A134</f>
        <v>Ekadashi</v>
      </c>
      <c r="B67" s="7">
        <f>Ekadashi!B134</f>
        <v>46981.456250000003</v>
      </c>
      <c r="C67" s="2" t="s">
        <v>27</v>
      </c>
      <c r="D67" s="5">
        <f t="shared" si="4"/>
        <v>46981.456250000003</v>
      </c>
      <c r="E67" s="2" t="s">
        <v>28</v>
      </c>
      <c r="F67" s="3" t="b">
        <v>1</v>
      </c>
      <c r="G67" s="2" t="b">
        <v>0</v>
      </c>
      <c r="H67" s="5">
        <f t="shared" si="5"/>
        <v>46980.456250000003</v>
      </c>
      <c r="I67" s="2" t="s">
        <v>29</v>
      </c>
      <c r="S67" s="2" t="s">
        <v>30</v>
      </c>
      <c r="T67" s="2" t="b">
        <v>0</v>
      </c>
      <c r="U67" s="2" t="s">
        <v>30</v>
      </c>
      <c r="V67" s="2">
        <v>3</v>
      </c>
    </row>
    <row r="68" spans="1:22" x14ac:dyDescent="0.2">
      <c r="A68" s="4" t="str">
        <f>Ekadashi!A136</f>
        <v>Ekadashi</v>
      </c>
      <c r="B68" s="7">
        <f>Ekadashi!B136</f>
        <v>46995.104861111111</v>
      </c>
      <c r="C68" s="2" t="s">
        <v>27</v>
      </c>
      <c r="D68" s="5">
        <f t="shared" si="4"/>
        <v>46995.104861111111</v>
      </c>
      <c r="E68" s="2" t="s">
        <v>28</v>
      </c>
      <c r="F68" s="3" t="b">
        <v>1</v>
      </c>
      <c r="G68" s="2" t="b">
        <v>0</v>
      </c>
      <c r="H68" s="5">
        <f t="shared" si="5"/>
        <v>46994.104861111111</v>
      </c>
      <c r="I68" s="2" t="s">
        <v>29</v>
      </c>
      <c r="S68" s="2" t="s">
        <v>30</v>
      </c>
      <c r="T68" s="2" t="b">
        <v>0</v>
      </c>
      <c r="U68" s="2" t="s">
        <v>30</v>
      </c>
      <c r="V68" s="2">
        <v>3</v>
      </c>
    </row>
    <row r="69" spans="1:22" x14ac:dyDescent="0.2">
      <c r="A69" s="4" t="str">
        <f>Ekadashi!A138</f>
        <v>Ekadashi</v>
      </c>
      <c r="B69" s="7">
        <f>Ekadashi!B138</f>
        <v>47010.878124999996</v>
      </c>
      <c r="C69" s="2" t="s">
        <v>27</v>
      </c>
      <c r="D69" s="5">
        <f t="shared" si="4"/>
        <v>47010.878124999996</v>
      </c>
      <c r="E69" s="2" t="s">
        <v>28</v>
      </c>
      <c r="F69" s="3" t="b">
        <v>1</v>
      </c>
      <c r="G69" s="2" t="b">
        <v>0</v>
      </c>
      <c r="H69" s="5">
        <f t="shared" si="5"/>
        <v>47009.878124999996</v>
      </c>
      <c r="I69" s="2" t="s">
        <v>29</v>
      </c>
      <c r="S69" s="2" t="s">
        <v>30</v>
      </c>
      <c r="T69" s="2" t="b">
        <v>0</v>
      </c>
      <c r="U69" s="2" t="s">
        <v>30</v>
      </c>
      <c r="V69" s="2">
        <v>3</v>
      </c>
    </row>
    <row r="70" spans="1:22" x14ac:dyDescent="0.2">
      <c r="A70" s="4" t="str">
        <f>Ekadashi!A140</f>
        <v>Ekadashi</v>
      </c>
      <c r="B70" s="7">
        <f>Ekadashi!B140</f>
        <v>47024.71597222222</v>
      </c>
      <c r="C70" s="2" t="s">
        <v>27</v>
      </c>
      <c r="D70" s="5">
        <f t="shared" si="4"/>
        <v>47024.71597222222</v>
      </c>
      <c r="E70" s="2" t="s">
        <v>28</v>
      </c>
      <c r="F70" s="3" t="b">
        <v>1</v>
      </c>
      <c r="G70" s="2" t="b">
        <v>0</v>
      </c>
      <c r="H70" s="5">
        <f t="shared" si="5"/>
        <v>47023.71597222222</v>
      </c>
      <c r="I70" s="2" t="s">
        <v>29</v>
      </c>
      <c r="S70" s="2" t="s">
        <v>30</v>
      </c>
      <c r="T70" s="2" t="b">
        <v>0</v>
      </c>
      <c r="U70" s="2" t="s">
        <v>30</v>
      </c>
      <c r="V70" s="2">
        <v>3</v>
      </c>
    </row>
    <row r="71" spans="1:22" x14ac:dyDescent="0.2">
      <c r="A71" s="4" t="str">
        <f>Ekadashi!A142</f>
        <v>Ekadashi</v>
      </c>
      <c r="B71" s="7">
        <f>Ekadashi!B142</f>
        <v>47040.246180555558</v>
      </c>
      <c r="C71" s="2" t="s">
        <v>27</v>
      </c>
      <c r="D71" s="5">
        <f t="shared" si="4"/>
        <v>47040.246180555558</v>
      </c>
      <c r="E71" s="2" t="s">
        <v>28</v>
      </c>
      <c r="F71" s="3" t="b">
        <v>1</v>
      </c>
      <c r="G71" s="2" t="b">
        <v>0</v>
      </c>
      <c r="H71" s="5">
        <f t="shared" si="5"/>
        <v>47039.246180555558</v>
      </c>
      <c r="I71" s="2" t="s">
        <v>29</v>
      </c>
      <c r="S71" s="2" t="s">
        <v>30</v>
      </c>
      <c r="T71" s="2" t="b">
        <v>0</v>
      </c>
      <c r="U71" s="2" t="s">
        <v>30</v>
      </c>
      <c r="V71" s="2">
        <v>3</v>
      </c>
    </row>
    <row r="72" spans="1:22" x14ac:dyDescent="0.2">
      <c r="A72" s="4" t="str">
        <f>Ekadashi!A144</f>
        <v>Ekadashi</v>
      </c>
      <c r="B72" s="7">
        <f>Ekadashi!B144</f>
        <v>47054.457638888889</v>
      </c>
      <c r="C72" s="2" t="s">
        <v>27</v>
      </c>
      <c r="D72" s="5">
        <f t="shared" si="4"/>
        <v>47054.457638888889</v>
      </c>
      <c r="E72" s="2" t="s">
        <v>28</v>
      </c>
      <c r="F72" s="3" t="b">
        <v>1</v>
      </c>
      <c r="G72" s="2" t="b">
        <v>0</v>
      </c>
      <c r="H72" s="5">
        <f t="shared" si="5"/>
        <v>47053.457638888889</v>
      </c>
      <c r="I72" s="2" t="s">
        <v>29</v>
      </c>
      <c r="S72" s="2" t="s">
        <v>30</v>
      </c>
      <c r="T72" s="2" t="b">
        <v>0</v>
      </c>
      <c r="U72" s="2" t="s">
        <v>30</v>
      </c>
      <c r="V72" s="2">
        <v>3</v>
      </c>
    </row>
    <row r="73" spans="1:22" x14ac:dyDescent="0.2">
      <c r="A73" s="4" t="str">
        <f>Ekadashi!A146</f>
        <v>Ekadashi</v>
      </c>
      <c r="B73" s="7">
        <f>Ekadashi!B146</f>
        <v>47069.577777777777</v>
      </c>
      <c r="C73" s="2" t="s">
        <v>27</v>
      </c>
      <c r="D73" s="5">
        <f t="shared" si="4"/>
        <v>47069.577777777777</v>
      </c>
      <c r="E73" s="2" t="s">
        <v>28</v>
      </c>
      <c r="F73" s="3" t="b">
        <v>1</v>
      </c>
      <c r="G73" s="2" t="b">
        <v>0</v>
      </c>
      <c r="H73" s="5">
        <f t="shared" si="5"/>
        <v>47068.577777777777</v>
      </c>
      <c r="I73" s="2" t="s">
        <v>29</v>
      </c>
      <c r="S73" s="2" t="s">
        <v>30</v>
      </c>
      <c r="T73" s="2" t="b">
        <v>0</v>
      </c>
      <c r="U73" s="2" t="s">
        <v>30</v>
      </c>
      <c r="V73" s="2">
        <v>3</v>
      </c>
    </row>
    <row r="74" spans="1:22" x14ac:dyDescent="0.2">
      <c r="A74" s="4" t="str">
        <f>Ekadashi!A148</f>
        <v>Ekadashi</v>
      </c>
      <c r="B74" s="7">
        <f>Ekadashi!B148</f>
        <v>47084.280208333337</v>
      </c>
      <c r="C74" s="2" t="s">
        <v>27</v>
      </c>
      <c r="D74" s="5">
        <f t="shared" si="4"/>
        <v>47084.280208333337</v>
      </c>
      <c r="E74" s="2" t="s">
        <v>28</v>
      </c>
      <c r="F74" s="3" t="b">
        <v>1</v>
      </c>
      <c r="G74" s="2" t="b">
        <v>0</v>
      </c>
      <c r="H74" s="5">
        <f t="shared" si="5"/>
        <v>47083.280208333337</v>
      </c>
      <c r="I74" s="2" t="s">
        <v>29</v>
      </c>
      <c r="S74" s="2" t="s">
        <v>30</v>
      </c>
      <c r="T74" s="2" t="b">
        <v>0</v>
      </c>
      <c r="U74" s="2" t="s">
        <v>30</v>
      </c>
      <c r="V74" s="2">
        <v>3</v>
      </c>
    </row>
    <row r="75" spans="1:22" x14ac:dyDescent="0.2">
      <c r="A75" s="4" t="str">
        <f>Ekadashi!A150</f>
        <v>Ekadashi</v>
      </c>
      <c r="B75" s="7">
        <f>Ekadashi!B150</f>
        <v>47098.908333333333</v>
      </c>
      <c r="C75" s="2" t="s">
        <v>27</v>
      </c>
      <c r="D75" s="5">
        <f t="shared" si="4"/>
        <v>47098.908333333333</v>
      </c>
      <c r="E75" s="2" t="s">
        <v>28</v>
      </c>
      <c r="F75" s="3" t="b">
        <v>1</v>
      </c>
      <c r="G75" s="2" t="b">
        <v>0</v>
      </c>
      <c r="H75" s="5">
        <f t="shared" si="5"/>
        <v>47097.908333333333</v>
      </c>
      <c r="I75" s="2" t="s">
        <v>29</v>
      </c>
      <c r="S75" s="2" t="s">
        <v>30</v>
      </c>
      <c r="T75" s="2" t="b">
        <v>0</v>
      </c>
      <c r="U75" s="2" t="s">
        <v>30</v>
      </c>
      <c r="V75" s="2">
        <v>3</v>
      </c>
    </row>
    <row r="76" spans="1:22" x14ac:dyDescent="0.2">
      <c r="A76" s="4" t="str">
        <f>Ekadashi!A152</f>
        <v>Ekadashi</v>
      </c>
      <c r="B76" s="7">
        <f>Ekadashi!B152</f>
        <v>47114.124652777777</v>
      </c>
      <c r="C76" s="2" t="s">
        <v>27</v>
      </c>
      <c r="D76" s="5">
        <f t="shared" si="4"/>
        <v>47114.124652777777</v>
      </c>
      <c r="E76" s="2" t="s">
        <v>28</v>
      </c>
      <c r="F76" s="3" t="b">
        <v>1</v>
      </c>
      <c r="G76" s="2" t="b">
        <v>0</v>
      </c>
      <c r="H76" s="5">
        <f t="shared" si="5"/>
        <v>47113.124652777777</v>
      </c>
      <c r="I76" s="2" t="s">
        <v>29</v>
      </c>
      <c r="S76" s="2" t="s">
        <v>30</v>
      </c>
      <c r="T76" s="2" t="b">
        <v>0</v>
      </c>
      <c r="U76" s="2" t="s">
        <v>30</v>
      </c>
      <c r="V76" s="2">
        <v>3</v>
      </c>
    </row>
    <row r="77" spans="1:22" x14ac:dyDescent="0.2">
      <c r="A77" s="4" t="str">
        <f>Ekadashi!A154</f>
        <v>Ekadashi</v>
      </c>
      <c r="B77" s="7">
        <f>Ekadashi!B154</f>
        <v>47128.286805555559</v>
      </c>
      <c r="C77" s="2" t="s">
        <v>27</v>
      </c>
      <c r="D77" s="5">
        <f t="shared" si="4"/>
        <v>47128.286805555559</v>
      </c>
      <c r="E77" s="2" t="s">
        <v>28</v>
      </c>
      <c r="F77" s="3" t="b">
        <v>1</v>
      </c>
      <c r="G77" s="2" t="b">
        <v>0</v>
      </c>
      <c r="H77" s="5">
        <f t="shared" si="5"/>
        <v>47127.286805555559</v>
      </c>
      <c r="I77" s="2" t="s">
        <v>29</v>
      </c>
      <c r="S77" s="2" t="s">
        <v>30</v>
      </c>
      <c r="T77" s="2" t="b">
        <v>0</v>
      </c>
      <c r="U77" s="2" t="s">
        <v>30</v>
      </c>
      <c r="V77" s="2">
        <v>3</v>
      </c>
    </row>
    <row r="78" spans="1:22" x14ac:dyDescent="0.2">
      <c r="A78" s="4" t="str">
        <f>Ekadashi!A156</f>
        <v>Ekadashi</v>
      </c>
      <c r="B78" s="7">
        <f>Ekadashi!B156</f>
        <v>47143.929513888892</v>
      </c>
      <c r="C78" s="2" t="s">
        <v>27</v>
      </c>
      <c r="D78" s="5">
        <f t="shared" si="4"/>
        <v>47143.929513888892</v>
      </c>
      <c r="E78" s="2" t="s">
        <v>28</v>
      </c>
      <c r="F78" s="3" t="b">
        <v>1</v>
      </c>
      <c r="G78" s="2" t="b">
        <v>0</v>
      </c>
      <c r="H78" s="5">
        <f t="shared" si="5"/>
        <v>47142.929513888892</v>
      </c>
      <c r="I78" s="2" t="s">
        <v>29</v>
      </c>
      <c r="S78" s="2" t="s">
        <v>30</v>
      </c>
      <c r="T78" s="2" t="b">
        <v>0</v>
      </c>
      <c r="U78" s="2" t="s">
        <v>30</v>
      </c>
      <c r="V78" s="2">
        <v>3</v>
      </c>
    </row>
    <row r="79" spans="1:22" x14ac:dyDescent="0.2">
      <c r="A79" s="4" t="str">
        <f>Ekadashi!A158</f>
        <v>Ekadashi</v>
      </c>
      <c r="B79" s="7">
        <f>Ekadashi!B158</f>
        <v>47157.752083333333</v>
      </c>
      <c r="C79" s="2" t="s">
        <v>27</v>
      </c>
      <c r="D79" s="5">
        <f t="shared" si="4"/>
        <v>47157.752083333333</v>
      </c>
      <c r="E79" s="2" t="s">
        <v>28</v>
      </c>
      <c r="F79" s="3" t="b">
        <v>1</v>
      </c>
      <c r="G79" s="2" t="b">
        <v>0</v>
      </c>
      <c r="H79" s="5">
        <f t="shared" si="5"/>
        <v>47156.752083333333</v>
      </c>
      <c r="I79" s="2" t="s">
        <v>29</v>
      </c>
      <c r="S79" s="2" t="s">
        <v>30</v>
      </c>
      <c r="T79" s="2" t="b">
        <v>0</v>
      </c>
      <c r="U79" s="2" t="s">
        <v>30</v>
      </c>
      <c r="V79" s="2">
        <v>3</v>
      </c>
    </row>
    <row r="80" spans="1:22" x14ac:dyDescent="0.2">
      <c r="A80" s="4" t="str">
        <f>Ekadashi!A160</f>
        <v>Ekadashi</v>
      </c>
      <c r="B80" s="7">
        <f>Ekadashi!B160</f>
        <v>47173.634375000001</v>
      </c>
      <c r="C80" s="2" t="s">
        <v>27</v>
      </c>
      <c r="D80" s="5">
        <f t="shared" si="4"/>
        <v>47173.634375000001</v>
      </c>
      <c r="E80" s="2" t="s">
        <v>28</v>
      </c>
      <c r="F80" s="3" t="b">
        <v>1</v>
      </c>
      <c r="G80" s="2" t="b">
        <v>0</v>
      </c>
      <c r="H80" s="5">
        <f t="shared" si="5"/>
        <v>47172.634375000001</v>
      </c>
      <c r="I80" s="2" t="s">
        <v>29</v>
      </c>
      <c r="S80" s="2" t="s">
        <v>30</v>
      </c>
      <c r="T80" s="2" t="b">
        <v>0</v>
      </c>
      <c r="U80" s="2" t="s">
        <v>30</v>
      </c>
      <c r="V80" s="2">
        <v>3</v>
      </c>
    </row>
    <row r="81" spans="1:22" x14ac:dyDescent="0.2">
      <c r="A81" s="4" t="str">
        <f>Ekadashi!A162</f>
        <v>Ekadashi</v>
      </c>
      <c r="B81" s="7">
        <f>Ekadashi!B162</f>
        <v>47187.316666666666</v>
      </c>
      <c r="C81" s="2" t="s">
        <v>27</v>
      </c>
      <c r="D81" s="5">
        <f t="shared" si="4"/>
        <v>47187.316666666666</v>
      </c>
      <c r="E81" s="2" t="s">
        <v>28</v>
      </c>
      <c r="F81" s="3" t="b">
        <v>1</v>
      </c>
      <c r="G81" s="2" t="b">
        <v>0</v>
      </c>
      <c r="H81" s="5">
        <f t="shared" si="5"/>
        <v>47186.316666666666</v>
      </c>
      <c r="I81" s="2" t="s">
        <v>29</v>
      </c>
      <c r="S81" s="2" t="s">
        <v>30</v>
      </c>
      <c r="T81" s="2" t="b">
        <v>0</v>
      </c>
      <c r="U81" s="2" t="s">
        <v>30</v>
      </c>
      <c r="V81" s="2">
        <v>3</v>
      </c>
    </row>
    <row r="82" spans="1:22" x14ac:dyDescent="0.2">
      <c r="A82" s="4" t="str">
        <f>Ekadashi!A164</f>
        <v>Ekadashi</v>
      </c>
      <c r="B82" s="7">
        <f>Ekadashi!B164</f>
        <v>47203.195486111108</v>
      </c>
      <c r="C82" s="2" t="s">
        <v>27</v>
      </c>
      <c r="D82" s="5">
        <f t="shared" si="4"/>
        <v>47203.195486111108</v>
      </c>
      <c r="E82" s="2" t="s">
        <v>28</v>
      </c>
      <c r="F82" s="3" t="b">
        <v>1</v>
      </c>
      <c r="G82" s="2" t="b">
        <v>0</v>
      </c>
      <c r="H82" s="5">
        <f t="shared" si="5"/>
        <v>47202.195486111108</v>
      </c>
      <c r="I82" s="2" t="s">
        <v>29</v>
      </c>
      <c r="S82" s="2" t="s">
        <v>30</v>
      </c>
      <c r="T82" s="2" t="b">
        <v>0</v>
      </c>
      <c r="U82" s="2" t="s">
        <v>30</v>
      </c>
      <c r="V82" s="2">
        <v>3</v>
      </c>
    </row>
    <row r="83" spans="1:22" x14ac:dyDescent="0.2">
      <c r="A83" s="4" t="str">
        <f>Ekadashi!A166</f>
        <v>Ekadashi</v>
      </c>
      <c r="B83" s="7">
        <f>Ekadashi!B166</f>
        <v>47216.960069444453</v>
      </c>
      <c r="C83" s="2" t="s">
        <v>27</v>
      </c>
      <c r="D83" s="5">
        <f>B83</f>
        <v>47216.960069444453</v>
      </c>
      <c r="E83" s="2" t="s">
        <v>28</v>
      </c>
      <c r="F83" s="3" t="b">
        <v>1</v>
      </c>
      <c r="G83" s="2" t="b">
        <v>0</v>
      </c>
      <c r="H83" s="5">
        <f>B83-1</f>
        <v>47215.960069444453</v>
      </c>
      <c r="I83" s="2" t="s">
        <v>29</v>
      </c>
      <c r="S83" s="2" t="s">
        <v>30</v>
      </c>
      <c r="T83" s="2" t="b">
        <v>0</v>
      </c>
      <c r="U83" s="2" t="s">
        <v>30</v>
      </c>
      <c r="V83" s="2">
        <v>3</v>
      </c>
    </row>
    <row r="84" spans="1:22" x14ac:dyDescent="0.2">
      <c r="A84" s="4" t="str">
        <f>Ekadashi!A168</f>
        <v>Ekadashi</v>
      </c>
      <c r="B84" s="7">
        <f>Ekadashi!B168</f>
        <v>47232.606944444437</v>
      </c>
      <c r="C84" s="2" t="s">
        <v>27</v>
      </c>
      <c r="D84" s="5">
        <f>B84</f>
        <v>47232.606944444437</v>
      </c>
      <c r="E84" s="2" t="s">
        <v>28</v>
      </c>
      <c r="F84" s="3" t="b">
        <v>1</v>
      </c>
      <c r="G84" s="2" t="b">
        <v>0</v>
      </c>
      <c r="H84" s="5">
        <f>B84-1</f>
        <v>47231.606944444437</v>
      </c>
      <c r="I84" s="2" t="s">
        <v>29</v>
      </c>
      <c r="S84" s="2" t="s">
        <v>30</v>
      </c>
      <c r="T84" s="2" t="b">
        <v>0</v>
      </c>
      <c r="U84" s="2" t="s">
        <v>30</v>
      </c>
      <c r="V84" s="2">
        <v>3</v>
      </c>
    </row>
    <row r="85" spans="1:22" x14ac:dyDescent="0.2">
      <c r="A85" s="4" t="str">
        <f>Ekadashi!A170</f>
        <v>Ekadashi</v>
      </c>
      <c r="B85" s="7">
        <f>Ekadashi!B170</f>
        <v>47246.649305555555</v>
      </c>
      <c r="C85" s="2" t="s">
        <v>27</v>
      </c>
      <c r="D85" s="5">
        <f>B85</f>
        <v>47246.649305555555</v>
      </c>
      <c r="E85" s="2" t="s">
        <v>28</v>
      </c>
      <c r="F85" s="3" t="b">
        <v>1</v>
      </c>
      <c r="G85" s="2" t="b">
        <v>0</v>
      </c>
      <c r="H85" s="5">
        <f>B85-1</f>
        <v>47245.649305555555</v>
      </c>
      <c r="I85" s="2" t="s">
        <v>29</v>
      </c>
      <c r="S85" s="2" t="s">
        <v>30</v>
      </c>
      <c r="T85" s="2" t="b">
        <v>0</v>
      </c>
      <c r="U85" s="2" t="s">
        <v>30</v>
      </c>
      <c r="V85" s="2">
        <v>3</v>
      </c>
    </row>
    <row r="86" spans="1:22" x14ac:dyDescent="0.2">
      <c r="A86" s="4" t="str">
        <f>Ekadashi!A172</f>
        <v>Ekadashi</v>
      </c>
      <c r="B86" s="7">
        <f>Ekadashi!B172</f>
        <v>47261.896180555559</v>
      </c>
      <c r="C86" s="2" t="s">
        <v>27</v>
      </c>
      <c r="D86" s="5">
        <f t="shared" ref="D86:D100" si="6">B86</f>
        <v>47261.896180555559</v>
      </c>
      <c r="E86" s="2" t="s">
        <v>28</v>
      </c>
      <c r="F86" s="3" t="b">
        <v>1</v>
      </c>
      <c r="G86" s="2" t="b">
        <v>0</v>
      </c>
      <c r="H86" s="5">
        <f t="shared" ref="H86:H100" si="7">B86-1</f>
        <v>47260.896180555559</v>
      </c>
      <c r="I86" s="2" t="s">
        <v>29</v>
      </c>
    </row>
    <row r="87" spans="1:22" x14ac:dyDescent="0.2">
      <c r="A87" s="4" t="str">
        <f>Ekadashi!A174</f>
        <v>Ekadashi</v>
      </c>
      <c r="B87" s="7">
        <f>Ekadashi!B174</f>
        <v>47276.350694444445</v>
      </c>
      <c r="C87" s="2" t="s">
        <v>27</v>
      </c>
      <c r="D87" s="5">
        <f t="shared" si="6"/>
        <v>47276.350694444445</v>
      </c>
      <c r="E87" s="2" t="s">
        <v>28</v>
      </c>
      <c r="F87" s="3" t="b">
        <v>1</v>
      </c>
      <c r="G87" s="2" t="b">
        <v>0</v>
      </c>
      <c r="H87" s="5">
        <f t="shared" si="7"/>
        <v>47275.350694444445</v>
      </c>
      <c r="I87" s="2" t="s">
        <v>29</v>
      </c>
    </row>
    <row r="88" spans="1:22" x14ac:dyDescent="0.2">
      <c r="A88" s="4" t="str">
        <f>Ekadashi!A176</f>
        <v>Ekadashi</v>
      </c>
      <c r="B88" s="7">
        <f>Ekadashi!B176</f>
        <v>47291.115277777775</v>
      </c>
      <c r="C88" s="2" t="s">
        <v>27</v>
      </c>
      <c r="D88" s="5">
        <f t="shared" si="6"/>
        <v>47291.115277777775</v>
      </c>
      <c r="E88" s="2" t="s">
        <v>28</v>
      </c>
      <c r="F88" s="3" t="b">
        <v>1</v>
      </c>
      <c r="G88" s="2" t="b">
        <v>0</v>
      </c>
      <c r="H88" s="5">
        <f t="shared" si="7"/>
        <v>47290.115277777775</v>
      </c>
      <c r="I88" s="2" t="s">
        <v>29</v>
      </c>
    </row>
    <row r="89" spans="1:22" x14ac:dyDescent="0.2">
      <c r="A89" s="4" t="str">
        <f>Ekadashi!A178</f>
        <v>Ekadashi</v>
      </c>
      <c r="B89" s="7">
        <f>Ekadashi!B178</f>
        <v>47306.037500000006</v>
      </c>
      <c r="C89" s="2" t="s">
        <v>27</v>
      </c>
      <c r="D89" s="5">
        <f t="shared" si="6"/>
        <v>47306.037500000006</v>
      </c>
      <c r="E89" s="2" t="s">
        <v>28</v>
      </c>
      <c r="F89" s="3" t="b">
        <v>1</v>
      </c>
      <c r="G89" s="2" t="b">
        <v>0</v>
      </c>
      <c r="H89" s="5">
        <f t="shared" si="7"/>
        <v>47305.037500000006</v>
      </c>
      <c r="I89" s="2" t="s">
        <v>29</v>
      </c>
    </row>
    <row r="90" spans="1:22" x14ac:dyDescent="0.2">
      <c r="A90" s="4" t="str">
        <f>Ekadashi!A180</f>
        <v>Ekadashi</v>
      </c>
      <c r="B90" s="7">
        <f>Ekadashi!B180</f>
        <v>47320.328125</v>
      </c>
      <c r="C90" s="2" t="s">
        <v>27</v>
      </c>
      <c r="D90" s="5">
        <f t="shared" si="6"/>
        <v>47320.328125</v>
      </c>
      <c r="E90" s="2" t="s">
        <v>28</v>
      </c>
      <c r="F90" s="3" t="b">
        <v>1</v>
      </c>
      <c r="G90" s="2" t="b">
        <v>0</v>
      </c>
      <c r="H90" s="5">
        <f t="shared" si="7"/>
        <v>47319.328125</v>
      </c>
      <c r="I90" s="2" t="s">
        <v>29</v>
      </c>
    </row>
    <row r="91" spans="1:22" x14ac:dyDescent="0.2">
      <c r="A91" s="4" t="str">
        <f>Ekadashi!A182</f>
        <v>Ekadashi</v>
      </c>
      <c r="B91" s="7">
        <f>Ekadashi!B182</f>
        <v>47335.691319444442</v>
      </c>
      <c r="C91" s="2" t="s">
        <v>27</v>
      </c>
      <c r="D91" s="5">
        <f t="shared" si="6"/>
        <v>47335.691319444442</v>
      </c>
      <c r="E91" s="2" t="s">
        <v>28</v>
      </c>
      <c r="F91" s="3" t="b">
        <v>1</v>
      </c>
      <c r="G91" s="2" t="b">
        <v>0</v>
      </c>
      <c r="H91" s="5">
        <f t="shared" si="7"/>
        <v>47334.691319444442</v>
      </c>
      <c r="I91" s="2" t="s">
        <v>29</v>
      </c>
    </row>
    <row r="92" spans="1:22" x14ac:dyDescent="0.2">
      <c r="A92" s="4" t="str">
        <f>Ekadashi!A184</f>
        <v>Ekadashi</v>
      </c>
      <c r="B92" s="7">
        <f>Ekadashi!B184</f>
        <v>47349.599999999999</v>
      </c>
      <c r="C92" s="2" t="s">
        <v>27</v>
      </c>
      <c r="D92" s="5">
        <f t="shared" si="6"/>
        <v>47349.599999999999</v>
      </c>
      <c r="E92" s="2" t="s">
        <v>28</v>
      </c>
      <c r="F92" s="3" t="b">
        <v>1</v>
      </c>
      <c r="G92" s="2" t="b">
        <v>0</v>
      </c>
      <c r="H92" s="5">
        <f t="shared" si="7"/>
        <v>47348.6</v>
      </c>
      <c r="I92" s="2" t="s">
        <v>29</v>
      </c>
    </row>
    <row r="93" spans="1:22" x14ac:dyDescent="0.2">
      <c r="A93" s="4" t="str">
        <f>Ekadashi!A186</f>
        <v>Ekadashi</v>
      </c>
      <c r="B93" s="7">
        <f>Ekadashi!B186</f>
        <v>47365.294097222228</v>
      </c>
      <c r="C93" s="2" t="s">
        <v>27</v>
      </c>
      <c r="D93" s="5">
        <f t="shared" si="6"/>
        <v>47365.294097222228</v>
      </c>
      <c r="E93" s="2" t="s">
        <v>28</v>
      </c>
      <c r="F93" s="3" t="b">
        <v>1</v>
      </c>
      <c r="G93" s="2" t="b">
        <v>0</v>
      </c>
      <c r="H93" s="5">
        <f t="shared" si="7"/>
        <v>47364.294097222228</v>
      </c>
      <c r="I93" s="2" t="s">
        <v>29</v>
      </c>
    </row>
    <row r="94" spans="1:22" x14ac:dyDescent="0.2">
      <c r="A94" s="4" t="str">
        <f>Ekadashi!A188</f>
        <v>Ekadashi</v>
      </c>
      <c r="B94" s="7">
        <f>Ekadashi!B188</f>
        <v>47378.981250000004</v>
      </c>
      <c r="C94" s="2" t="s">
        <v>27</v>
      </c>
      <c r="D94" s="5">
        <f t="shared" si="6"/>
        <v>47378.981250000004</v>
      </c>
      <c r="E94" s="2" t="s">
        <v>28</v>
      </c>
      <c r="F94" s="3" t="b">
        <v>1</v>
      </c>
      <c r="G94" s="2" t="b">
        <v>0</v>
      </c>
      <c r="H94" s="5">
        <f t="shared" si="7"/>
        <v>47377.981250000004</v>
      </c>
      <c r="I94" s="2" t="s">
        <v>29</v>
      </c>
    </row>
    <row r="95" spans="1:22" x14ac:dyDescent="0.2">
      <c r="A95" s="4" t="str">
        <f>Ekadashi!A190</f>
        <v>Ekadashi</v>
      </c>
      <c r="B95" s="7">
        <f>Ekadashi!B190</f>
        <v>47394.828819444447</v>
      </c>
      <c r="C95" s="2" t="s">
        <v>27</v>
      </c>
      <c r="D95" s="5">
        <f t="shared" si="6"/>
        <v>47394.828819444447</v>
      </c>
      <c r="E95" s="2" t="s">
        <v>28</v>
      </c>
      <c r="F95" s="3" t="b">
        <v>1</v>
      </c>
      <c r="G95" s="2" t="b">
        <v>0</v>
      </c>
      <c r="H95" s="5">
        <f t="shared" si="7"/>
        <v>47393.828819444447</v>
      </c>
      <c r="I95" s="2" t="s">
        <v>29</v>
      </c>
    </row>
    <row r="96" spans="1:22" x14ac:dyDescent="0.2">
      <c r="A96" s="4" t="str">
        <f>Ekadashi!A192</f>
        <v>Ekadashi</v>
      </c>
      <c r="B96" s="7">
        <f>Ekadashi!B192</f>
        <v>47408.501736111109</v>
      </c>
      <c r="C96" s="2" t="s">
        <v>27</v>
      </c>
      <c r="D96" s="5">
        <f t="shared" si="6"/>
        <v>47408.501736111109</v>
      </c>
      <c r="E96" s="2" t="s">
        <v>28</v>
      </c>
      <c r="F96" s="3" t="b">
        <v>1</v>
      </c>
      <c r="G96" s="2" t="b">
        <v>0</v>
      </c>
      <c r="H96" s="5">
        <f t="shared" si="7"/>
        <v>47407.501736111109</v>
      </c>
      <c r="I96" s="2" t="s">
        <v>29</v>
      </c>
    </row>
    <row r="97" spans="1:9" x14ac:dyDescent="0.2">
      <c r="A97" s="4" t="str">
        <f>Ekadashi!A194</f>
        <v>Ekadashi</v>
      </c>
      <c r="B97" s="7">
        <f>Ekadashi!B194</f>
        <v>47424.293749999997</v>
      </c>
      <c r="C97" s="2" t="s">
        <v>27</v>
      </c>
      <c r="D97" s="5">
        <f t="shared" si="6"/>
        <v>47424.293749999997</v>
      </c>
      <c r="E97" s="2" t="s">
        <v>28</v>
      </c>
      <c r="F97" s="3" t="b">
        <v>1</v>
      </c>
      <c r="G97" s="2" t="b">
        <v>0</v>
      </c>
      <c r="H97" s="5">
        <f t="shared" si="7"/>
        <v>47423.293749999997</v>
      </c>
      <c r="I97" s="2" t="s">
        <v>29</v>
      </c>
    </row>
    <row r="98" spans="1:9" x14ac:dyDescent="0.2">
      <c r="A98" s="4" t="str">
        <f>Ekadashi!A196</f>
        <v>Ekadashi</v>
      </c>
      <c r="B98" s="7">
        <f>Ekadashi!B196</f>
        <v>47438.171875</v>
      </c>
      <c r="C98" s="2" t="s">
        <v>27</v>
      </c>
      <c r="D98" s="5">
        <f t="shared" si="6"/>
        <v>47438.171875</v>
      </c>
      <c r="E98" s="2" t="s">
        <v>28</v>
      </c>
      <c r="F98" s="3" t="b">
        <v>1</v>
      </c>
      <c r="G98" s="2" t="b">
        <v>0</v>
      </c>
      <c r="H98" s="5">
        <f t="shared" si="7"/>
        <v>47437.171875</v>
      </c>
      <c r="I98" s="2" t="s">
        <v>29</v>
      </c>
    </row>
    <row r="99" spans="1:9" x14ac:dyDescent="0.2">
      <c r="A99" s="4" t="str">
        <f>Ekadashi!A198</f>
        <v>Ekadashi</v>
      </c>
      <c r="B99" s="7">
        <f>Ekadashi!B198</f>
        <v>47453.700000000004</v>
      </c>
      <c r="C99" s="2" t="s">
        <v>27</v>
      </c>
      <c r="D99" s="5">
        <f t="shared" si="6"/>
        <v>47453.700000000004</v>
      </c>
      <c r="E99" s="2" t="s">
        <v>28</v>
      </c>
      <c r="F99" s="3" t="b">
        <v>1</v>
      </c>
      <c r="G99" s="2" t="b">
        <v>0</v>
      </c>
      <c r="H99" s="5">
        <f t="shared" si="7"/>
        <v>47452.700000000004</v>
      </c>
      <c r="I99" s="2" t="s">
        <v>29</v>
      </c>
    </row>
    <row r="100" spans="1:9" x14ac:dyDescent="0.2">
      <c r="A100" s="4" t="str">
        <f>Ekadashi!A200</f>
        <v>Ekadashi</v>
      </c>
      <c r="B100" s="7">
        <f>Ekadashi!B200</f>
        <v>47467.973611111112</v>
      </c>
      <c r="C100" s="2" t="s">
        <v>27</v>
      </c>
      <c r="D100" s="5">
        <f t="shared" si="6"/>
        <v>47467.973611111112</v>
      </c>
      <c r="E100" s="2" t="s">
        <v>28</v>
      </c>
      <c r="F100" s="3" t="b">
        <v>1</v>
      </c>
      <c r="G100" s="2" t="b">
        <v>0</v>
      </c>
      <c r="H100" s="5">
        <f t="shared" si="7"/>
        <v>47466.973611111112</v>
      </c>
      <c r="I100" s="2" t="s">
        <v>29</v>
      </c>
    </row>
    <row r="101" spans="1:9" x14ac:dyDescent="0.2">
      <c r="A101" s="4" t="str">
        <f>Ekadashi!A202</f>
        <v>Ekadashi</v>
      </c>
      <c r="B101" s="7">
        <f>Ekadashi!B202</f>
        <v>47483.07534722222</v>
      </c>
      <c r="C101" s="2" t="s">
        <v>27</v>
      </c>
      <c r="D101" s="5">
        <f t="shared" ref="D101:D115" si="8">B101</f>
        <v>47483.07534722222</v>
      </c>
      <c r="E101" s="2" t="s">
        <v>28</v>
      </c>
      <c r="F101" s="3" t="b">
        <v>1</v>
      </c>
      <c r="G101" s="2" t="b">
        <v>0</v>
      </c>
      <c r="H101" s="5">
        <f t="shared" ref="H101:H115" si="9">B101-1</f>
        <v>47482.07534722222</v>
      </c>
      <c r="I101" s="2" t="s">
        <v>29</v>
      </c>
    </row>
    <row r="102" spans="1:9" x14ac:dyDescent="0.2">
      <c r="A102" s="4" t="str">
        <f>Ekadashi!A204</f>
        <v>Ekadashi</v>
      </c>
      <c r="B102" s="7">
        <f>Ekadashi!B204</f>
        <v>47497.855208333334</v>
      </c>
      <c r="C102" s="2" t="s">
        <v>27</v>
      </c>
      <c r="D102" s="5">
        <f t="shared" si="8"/>
        <v>47497.855208333334</v>
      </c>
      <c r="E102" s="2" t="s">
        <v>28</v>
      </c>
      <c r="F102" s="3" t="b">
        <v>1</v>
      </c>
      <c r="G102" s="2" t="b">
        <v>0</v>
      </c>
      <c r="H102" s="5">
        <f t="shared" si="9"/>
        <v>47496.855208333334</v>
      </c>
      <c r="I102" s="2" t="s">
        <v>29</v>
      </c>
    </row>
    <row r="103" spans="1:9" x14ac:dyDescent="0.2">
      <c r="A103" s="4" t="str">
        <f>Ekadashi!A206</f>
        <v>Ekadashi</v>
      </c>
      <c r="B103" s="7">
        <f>Ekadashi!B206</f>
        <v>47512.449652777774</v>
      </c>
      <c r="C103" s="2" t="s">
        <v>27</v>
      </c>
      <c r="D103" s="5">
        <f t="shared" si="8"/>
        <v>47512.449652777774</v>
      </c>
      <c r="E103" s="2" t="s">
        <v>28</v>
      </c>
      <c r="F103" s="3" t="b">
        <v>1</v>
      </c>
      <c r="G103" s="2" t="b">
        <v>0</v>
      </c>
      <c r="H103" s="5">
        <f t="shared" si="9"/>
        <v>47511.449652777774</v>
      </c>
      <c r="I103" s="2" t="s">
        <v>29</v>
      </c>
    </row>
    <row r="104" spans="1:9" x14ac:dyDescent="0.2">
      <c r="A104" s="4" t="str">
        <f>Ekadashi!A208</f>
        <v>Ekadashi</v>
      </c>
      <c r="B104" s="7">
        <f>Ekadashi!B208</f>
        <v>47527.729166666664</v>
      </c>
      <c r="C104" s="2" t="s">
        <v>27</v>
      </c>
      <c r="D104" s="5">
        <f t="shared" si="8"/>
        <v>47527.729166666664</v>
      </c>
      <c r="E104" s="2" t="s">
        <v>28</v>
      </c>
      <c r="F104" s="3" t="b">
        <v>1</v>
      </c>
      <c r="G104" s="2" t="b">
        <v>0</v>
      </c>
      <c r="H104" s="5">
        <f t="shared" si="9"/>
        <v>47526.729166666664</v>
      </c>
      <c r="I104" s="2" t="s">
        <v>29</v>
      </c>
    </row>
    <row r="105" spans="1:9" x14ac:dyDescent="0.2">
      <c r="A105" s="4" t="str">
        <f>Ekadashi!A210</f>
        <v>Ekadashi</v>
      </c>
      <c r="B105" s="7">
        <f>Ekadashi!B210</f>
        <v>47541.848263888889</v>
      </c>
      <c r="C105" s="2" t="s">
        <v>27</v>
      </c>
      <c r="D105" s="5">
        <f t="shared" si="8"/>
        <v>47541.848263888889</v>
      </c>
      <c r="E105" s="2" t="s">
        <v>28</v>
      </c>
      <c r="F105" s="3" t="b">
        <v>1</v>
      </c>
      <c r="G105" s="2" t="b">
        <v>0</v>
      </c>
      <c r="H105" s="5">
        <f t="shared" si="9"/>
        <v>47540.848263888889</v>
      </c>
      <c r="I105" s="2" t="s">
        <v>29</v>
      </c>
    </row>
    <row r="106" spans="1:9" x14ac:dyDescent="0.2">
      <c r="A106" s="4" t="str">
        <f>Ekadashi!A212</f>
        <v>Ekadashi</v>
      </c>
      <c r="B106" s="7">
        <f>Ekadashi!B212</f>
        <v>47557.504861111112</v>
      </c>
      <c r="C106" s="2" t="s">
        <v>27</v>
      </c>
      <c r="D106" s="5">
        <f t="shared" si="8"/>
        <v>47557.504861111112</v>
      </c>
      <c r="E106" s="2" t="s">
        <v>28</v>
      </c>
      <c r="F106" s="3" t="b">
        <v>1</v>
      </c>
      <c r="G106" s="2" t="b">
        <v>0</v>
      </c>
      <c r="H106" s="5">
        <f t="shared" si="9"/>
        <v>47556.504861111112</v>
      </c>
      <c r="I106" s="2" t="s">
        <v>29</v>
      </c>
    </row>
    <row r="107" spans="1:9" x14ac:dyDescent="0.2">
      <c r="A107" s="4" t="str">
        <f>Ekadashi!A214</f>
        <v>Ekadashi</v>
      </c>
      <c r="B107" s="7">
        <f>Ekadashi!B214</f>
        <v>47571.285416666658</v>
      </c>
      <c r="C107" s="2" t="s">
        <v>27</v>
      </c>
      <c r="D107" s="5">
        <f t="shared" si="8"/>
        <v>47571.285416666658</v>
      </c>
      <c r="E107" s="2" t="s">
        <v>28</v>
      </c>
      <c r="F107" s="3" t="b">
        <v>1</v>
      </c>
      <c r="G107" s="2" t="b">
        <v>0</v>
      </c>
      <c r="H107" s="5">
        <f t="shared" si="9"/>
        <v>47570.285416666658</v>
      </c>
      <c r="I107" s="2" t="s">
        <v>29</v>
      </c>
    </row>
    <row r="108" spans="1:9" x14ac:dyDescent="0.2">
      <c r="A108" s="4" t="str">
        <f>Ekadashi!A216</f>
        <v>Ekadashi</v>
      </c>
      <c r="B108" s="7">
        <f>Ekadashi!B216</f>
        <v>47587.126388888893</v>
      </c>
      <c r="C108" s="2" t="s">
        <v>27</v>
      </c>
      <c r="D108" s="5">
        <f t="shared" si="8"/>
        <v>47587.126388888893</v>
      </c>
      <c r="E108" s="2" t="s">
        <v>28</v>
      </c>
      <c r="F108" s="3" t="b">
        <v>1</v>
      </c>
      <c r="G108" s="2" t="b">
        <v>0</v>
      </c>
      <c r="H108" s="5">
        <f t="shared" si="9"/>
        <v>47586.126388888893</v>
      </c>
      <c r="I108" s="2" t="s">
        <v>29</v>
      </c>
    </row>
    <row r="109" spans="1:9" x14ac:dyDescent="0.2">
      <c r="A109" s="4" t="str">
        <f>Ekadashi!A218</f>
        <v>Ekadashi</v>
      </c>
      <c r="B109" s="7">
        <f>Ekadashi!B218</f>
        <v>47600.778124999997</v>
      </c>
      <c r="C109" s="2" t="s">
        <v>27</v>
      </c>
      <c r="D109" s="5">
        <f t="shared" si="8"/>
        <v>47600.778124999997</v>
      </c>
      <c r="E109" s="2" t="s">
        <v>28</v>
      </c>
      <c r="F109" s="3" t="b">
        <v>1</v>
      </c>
      <c r="G109" s="2" t="b">
        <v>0</v>
      </c>
      <c r="H109" s="5">
        <f t="shared" si="9"/>
        <v>47599.778124999997</v>
      </c>
      <c r="I109" s="2" t="s">
        <v>29</v>
      </c>
    </row>
    <row r="110" spans="1:9" x14ac:dyDescent="0.2">
      <c r="A110" s="4" t="str">
        <f>Ekadashi!A220</f>
        <v>Ekadashi</v>
      </c>
      <c r="B110" s="7">
        <f>Ekadashi!B220</f>
        <v>47616.593055555546</v>
      </c>
      <c r="C110" s="2" t="s">
        <v>27</v>
      </c>
      <c r="D110" s="5">
        <f t="shared" si="8"/>
        <v>47616.593055555546</v>
      </c>
      <c r="E110" s="2" t="s">
        <v>28</v>
      </c>
      <c r="F110" s="3" t="b">
        <v>1</v>
      </c>
      <c r="G110" s="2" t="b">
        <v>0</v>
      </c>
      <c r="H110" s="5">
        <f t="shared" si="9"/>
        <v>47615.593055555546</v>
      </c>
      <c r="I110" s="2" t="s">
        <v>29</v>
      </c>
    </row>
    <row r="111" spans="1:9" x14ac:dyDescent="0.2">
      <c r="A111" s="4" t="str">
        <f>Ekadashi!A222</f>
        <v>Ekadashi</v>
      </c>
      <c r="B111" s="7">
        <f>Ekadashi!B222</f>
        <v>47630.336111111115</v>
      </c>
      <c r="C111" s="2" t="s">
        <v>27</v>
      </c>
      <c r="D111" s="5">
        <f t="shared" si="8"/>
        <v>47630.336111111115</v>
      </c>
      <c r="E111" s="2" t="s">
        <v>28</v>
      </c>
      <c r="F111" s="3" t="b">
        <v>1</v>
      </c>
      <c r="G111" s="2" t="b">
        <v>0</v>
      </c>
      <c r="H111" s="5">
        <f t="shared" si="9"/>
        <v>47629.336111111115</v>
      </c>
      <c r="I111" s="2" t="s">
        <v>29</v>
      </c>
    </row>
    <row r="112" spans="1:9" x14ac:dyDescent="0.2">
      <c r="A112" s="4" t="str">
        <f>Ekadashi!A224</f>
        <v>Ekadashi</v>
      </c>
      <c r="B112" s="7">
        <f>Ekadashi!B224</f>
        <v>47645.930902777778</v>
      </c>
      <c r="C112" s="2" t="s">
        <v>27</v>
      </c>
      <c r="D112" s="5">
        <f t="shared" si="8"/>
        <v>47645.930902777778</v>
      </c>
      <c r="E112" s="2" t="s">
        <v>28</v>
      </c>
      <c r="F112" s="3" t="b">
        <v>1</v>
      </c>
      <c r="G112" s="2" t="b">
        <v>0</v>
      </c>
      <c r="H112" s="5">
        <f t="shared" si="9"/>
        <v>47644.930902777778</v>
      </c>
      <c r="I112" s="2" t="s">
        <v>29</v>
      </c>
    </row>
    <row r="113" spans="1:9" x14ac:dyDescent="0.2">
      <c r="A113" s="4" t="str">
        <f>Ekadashi!A226</f>
        <v>Ekadashi</v>
      </c>
      <c r="B113" s="7">
        <f>Ekadashi!B226</f>
        <v>47659.961458333331</v>
      </c>
      <c r="C113" s="2" t="s">
        <v>27</v>
      </c>
      <c r="D113" s="5">
        <f t="shared" si="8"/>
        <v>47659.961458333331</v>
      </c>
      <c r="E113" s="2" t="s">
        <v>28</v>
      </c>
      <c r="F113" s="3" t="b">
        <v>1</v>
      </c>
      <c r="G113" s="2" t="b">
        <v>0</v>
      </c>
      <c r="H113" s="5">
        <f t="shared" si="9"/>
        <v>47658.961458333331</v>
      </c>
      <c r="I113" s="2" t="s">
        <v>29</v>
      </c>
    </row>
    <row r="114" spans="1:9" x14ac:dyDescent="0.2">
      <c r="A114" s="4" t="str">
        <f>Ekadashi!A228</f>
        <v>Ekadashi</v>
      </c>
      <c r="B114" s="7">
        <f>Ekadashi!B228</f>
        <v>47675.185069444444</v>
      </c>
      <c r="C114" s="2" t="s">
        <v>27</v>
      </c>
      <c r="D114" s="5">
        <f t="shared" si="8"/>
        <v>47675.185069444444</v>
      </c>
      <c r="E114" s="2" t="s">
        <v>28</v>
      </c>
      <c r="F114" s="3" t="b">
        <v>1</v>
      </c>
      <c r="G114" s="2" t="b">
        <v>0</v>
      </c>
      <c r="H114" s="5">
        <f t="shared" si="9"/>
        <v>47674.185069444444</v>
      </c>
      <c r="I114" s="2" t="s">
        <v>29</v>
      </c>
    </row>
    <row r="115" spans="1:9" x14ac:dyDescent="0.2">
      <c r="A115" s="4" t="str">
        <f>Ekadashi!A230</f>
        <v>Ekadashi</v>
      </c>
      <c r="B115" s="7">
        <f>Ekadashi!B230</f>
        <v>47689.640625</v>
      </c>
      <c r="C115" s="2" t="s">
        <v>27</v>
      </c>
      <c r="D115" s="5">
        <f t="shared" si="8"/>
        <v>47689.640625</v>
      </c>
      <c r="E115" s="2" t="s">
        <v>28</v>
      </c>
      <c r="F115" s="3" t="b">
        <v>1</v>
      </c>
      <c r="G115" s="2" t="b">
        <v>0</v>
      </c>
      <c r="H115" s="5">
        <f t="shared" si="9"/>
        <v>47688.640625</v>
      </c>
      <c r="I115" s="2" t="s">
        <v>29</v>
      </c>
    </row>
    <row r="116" spans="1:9" x14ac:dyDescent="0.2">
      <c r="A116" s="4" t="str">
        <f>Ekadashi!A232</f>
        <v>Ekadashi</v>
      </c>
      <c r="B116" s="7">
        <f>Ekadashi!B232</f>
        <v>47704.40729166667</v>
      </c>
      <c r="C116" s="2" t="s">
        <v>27</v>
      </c>
      <c r="D116" s="5">
        <f t="shared" ref="D116:D121" si="10">B116</f>
        <v>47704.40729166667</v>
      </c>
      <c r="E116" s="2" t="s">
        <v>28</v>
      </c>
      <c r="F116" s="3" t="b">
        <v>1</v>
      </c>
      <c r="G116" s="2" t="b">
        <v>0</v>
      </c>
      <c r="H116" s="5">
        <f t="shared" ref="H116:H121" si="11">B116-1</f>
        <v>47703.40729166667</v>
      </c>
      <c r="I116" s="2" t="s">
        <v>29</v>
      </c>
    </row>
    <row r="117" spans="1:9" x14ac:dyDescent="0.2">
      <c r="A117" s="4" t="str">
        <f>Ekadashi!A234</f>
        <v>Ekadashi</v>
      </c>
      <c r="B117" s="7">
        <f>Ekadashi!B234</f>
        <v>47719.346875000003</v>
      </c>
      <c r="C117" s="2" t="s">
        <v>27</v>
      </c>
      <c r="D117" s="5">
        <f t="shared" si="10"/>
        <v>47719.346875000003</v>
      </c>
      <c r="E117" s="2" t="s">
        <v>28</v>
      </c>
      <c r="F117" s="3" t="b">
        <v>1</v>
      </c>
      <c r="G117" s="2" t="b">
        <v>0</v>
      </c>
      <c r="H117" s="5">
        <f t="shared" si="11"/>
        <v>47718.346875000003</v>
      </c>
      <c r="I117" s="2" t="s">
        <v>29</v>
      </c>
    </row>
    <row r="118" spans="1:9" x14ac:dyDescent="0.2">
      <c r="A118" s="4" t="str">
        <f>Ekadashi!A236</f>
        <v>Ekadashi</v>
      </c>
      <c r="B118" s="7">
        <f>Ekadashi!B236</f>
        <v>47733.650694444441</v>
      </c>
      <c r="C118" s="2" t="s">
        <v>27</v>
      </c>
      <c r="D118" s="5">
        <f t="shared" si="10"/>
        <v>47733.650694444441</v>
      </c>
      <c r="E118" s="2" t="s">
        <v>28</v>
      </c>
      <c r="F118" s="3" t="b">
        <v>1</v>
      </c>
      <c r="G118" s="2" t="b">
        <v>0</v>
      </c>
      <c r="H118" s="5">
        <f t="shared" si="11"/>
        <v>47732.650694444441</v>
      </c>
      <c r="I118" s="2" t="s">
        <v>29</v>
      </c>
    </row>
    <row r="119" spans="1:9" x14ac:dyDescent="0.2">
      <c r="A119" s="4" t="str">
        <f>Ekadashi!A238</f>
        <v>Ekadashi</v>
      </c>
      <c r="B119" s="7">
        <f>Ekadashi!B238</f>
        <v>47749.040277777778</v>
      </c>
      <c r="C119" s="2" t="s">
        <v>27</v>
      </c>
      <c r="D119" s="5">
        <f t="shared" si="10"/>
        <v>47749.040277777778</v>
      </c>
      <c r="E119" s="2" t="s">
        <v>28</v>
      </c>
      <c r="F119" s="3" t="b">
        <v>1</v>
      </c>
      <c r="G119" s="2" t="b">
        <v>0</v>
      </c>
      <c r="H119" s="5">
        <f t="shared" si="11"/>
        <v>47748.040277777778</v>
      </c>
      <c r="I119" s="2" t="s">
        <v>29</v>
      </c>
    </row>
    <row r="120" spans="1:9" x14ac:dyDescent="0.2">
      <c r="A120" s="4" t="str">
        <f>Ekadashi!A240</f>
        <v>Ekadashi</v>
      </c>
      <c r="B120" s="7">
        <f>Ekadashi!B240</f>
        <v>47762.964583333334</v>
      </c>
      <c r="C120" s="2" t="s">
        <v>27</v>
      </c>
      <c r="D120" s="5">
        <f t="shared" si="10"/>
        <v>47762.964583333334</v>
      </c>
      <c r="E120" s="2" t="s">
        <v>28</v>
      </c>
      <c r="F120" s="3" t="b">
        <v>1</v>
      </c>
      <c r="G120" s="2" t="b">
        <v>0</v>
      </c>
      <c r="H120" s="5">
        <f t="shared" si="11"/>
        <v>47761.964583333334</v>
      </c>
      <c r="I120" s="2" t="s">
        <v>29</v>
      </c>
    </row>
    <row r="121" spans="1:9" x14ac:dyDescent="0.2">
      <c r="A121" s="4" t="str">
        <f>Ekadashi!A242</f>
        <v>Ekadashi</v>
      </c>
      <c r="B121" s="7">
        <f>Ekadashi!B242</f>
        <v>47778.688888888886</v>
      </c>
      <c r="C121" s="2" t="s">
        <v>27</v>
      </c>
      <c r="D121" s="5">
        <f t="shared" si="10"/>
        <v>47778.688888888886</v>
      </c>
      <c r="E121" s="2" t="s">
        <v>28</v>
      </c>
      <c r="F121" s="3" t="b">
        <v>1</v>
      </c>
      <c r="G121" s="2" t="b">
        <v>0</v>
      </c>
      <c r="H121" s="5">
        <f t="shared" si="11"/>
        <v>47777.688888888886</v>
      </c>
      <c r="I121" s="2" t="s">
        <v>29</v>
      </c>
    </row>
    <row r="122" spans="1:9" x14ac:dyDescent="0.2">
      <c r="A122" s="4" t="str">
        <f>Ekadashi!A244</f>
        <v>Ekadashi</v>
      </c>
      <c r="B122" s="7">
        <f>Ekadashi!B244</f>
        <v>47792.395138888889</v>
      </c>
      <c r="C122" s="2" t="s">
        <v>27</v>
      </c>
      <c r="D122" s="5">
        <f>B122</f>
        <v>47792.395138888889</v>
      </c>
      <c r="E122" s="2" t="s">
        <v>28</v>
      </c>
      <c r="F122" s="3" t="b">
        <v>1</v>
      </c>
      <c r="G122" s="2" t="b">
        <v>0</v>
      </c>
      <c r="H122" s="5">
        <f>B122-1</f>
        <v>47791.395138888889</v>
      </c>
      <c r="I122" s="2" t="s">
        <v>29</v>
      </c>
    </row>
    <row r="123" spans="1:9" x14ac:dyDescent="0.2">
      <c r="A123" s="4" t="str">
        <f>Ekadashi!A246</f>
        <v>Ekadashi</v>
      </c>
      <c r="B123" s="7">
        <f>Ekadashi!B246</f>
        <v>47808.274305555555</v>
      </c>
      <c r="C123" s="2" t="s">
        <v>27</v>
      </c>
      <c r="D123" s="5">
        <f>B123</f>
        <v>47808.274305555555</v>
      </c>
      <c r="E123" s="2" t="s">
        <v>28</v>
      </c>
      <c r="F123" s="3" t="b">
        <v>1</v>
      </c>
      <c r="G123" s="2" t="b">
        <v>0</v>
      </c>
      <c r="H123" s="5">
        <f>B123-1</f>
        <v>47807.274305555555</v>
      </c>
      <c r="I123" s="2" t="s">
        <v>29</v>
      </c>
    </row>
    <row r="124" spans="1:9" x14ac:dyDescent="0.2">
      <c r="A124" s="4" t="str">
        <f>Ekadashi!A248</f>
        <v>Ekadashi</v>
      </c>
      <c r="B124" s="7">
        <f>Ekadashi!B248</f>
        <v>47821.979861111111</v>
      </c>
      <c r="C124" s="2" t="s">
        <v>27</v>
      </c>
      <c r="D124" s="5">
        <f>B124</f>
        <v>47821.979861111111</v>
      </c>
      <c r="E124" s="2" t="s">
        <v>28</v>
      </c>
      <c r="F124" s="3" t="b">
        <v>1</v>
      </c>
      <c r="G124" s="2" t="b">
        <v>0</v>
      </c>
      <c r="H124" s="5">
        <f>B124-1</f>
        <v>47820.979861111111</v>
      </c>
      <c r="I124" s="2" t="s">
        <v>29</v>
      </c>
    </row>
    <row r="125" spans="1:9" x14ac:dyDescent="0.2">
      <c r="A125" s="3" t="str">
        <f>Ekadashi!A250</f>
        <v>Ekadashi</v>
      </c>
      <c r="B125" s="8">
        <f>Ekadashi!B250</f>
        <v>47837.792708333334</v>
      </c>
      <c r="C125" s="2" t="s">
        <v>27</v>
      </c>
      <c r="D125" s="5">
        <f>B125</f>
        <v>47837.792708333334</v>
      </c>
      <c r="E125" s="2" t="s">
        <v>28</v>
      </c>
      <c r="F125" s="3" t="b">
        <v>1</v>
      </c>
      <c r="G125" s="2" t="b">
        <v>0</v>
      </c>
      <c r="H125" s="5">
        <f>B125-1</f>
        <v>47836.792708333334</v>
      </c>
      <c r="I125" s="2" t="s">
        <v>29</v>
      </c>
    </row>
  </sheetData>
  <sheetProtection algorithmName="SHA-512" hashValue="kEvEveC5qS802jDOKPO4DE+Lv72CsYtRO70wjerqvapnydGmQNGxpF1Cc9sVLuOUK2DaDtJ9CsszhWgML9N4oA==" saltValue="6ASr3LW/DxUb3/+6y3999Q==" spinCount="100000" sheet="1" objects="1" scenarios="1"/>
  <pageMargins left="0.75" right="0.75" top="1" bottom="1" header="0.5" footer="0.5"/>
  <pageSetup orientation="portrait" r:id="rId1"/>
  <headerFooter alignWithMargins="0">
    <oddHeader>&amp;A</oddHeader>
    <oddFooter>Page &amp;P</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sheetPr>
  <dimension ref="A1:V125"/>
  <sheetViews>
    <sheetView workbookViewId="0">
      <selection activeCell="B2" sqref="B2:B125"/>
    </sheetView>
  </sheetViews>
  <sheetFormatPr defaultColWidth="9.140625" defaultRowHeight="12.75" x14ac:dyDescent="0.2"/>
  <cols>
    <col min="1" max="1" width="21.5703125" style="3" bestFit="1" customWidth="1"/>
    <col min="2" max="2" width="12.5703125" style="8" bestFit="1" customWidth="1"/>
    <col min="3" max="3" width="10.140625" style="3" bestFit="1" customWidth="1"/>
    <col min="4" max="4" width="10.5703125" style="3" bestFit="1" customWidth="1"/>
    <col min="5" max="5" width="9.140625" style="3"/>
    <col min="6" max="6" width="11.140625" style="3" bestFit="1" customWidth="1"/>
    <col min="7" max="7" width="13.7109375" style="3" bestFit="1" customWidth="1"/>
    <col min="8" max="8" width="13.42578125" style="3" customWidth="1"/>
    <col min="9" max="9" width="9.140625" style="3"/>
    <col min="10" max="10" width="16.28515625" style="3" bestFit="1" customWidth="1"/>
    <col min="11" max="11" width="18" style="3" bestFit="1" customWidth="1"/>
    <col min="12" max="12" width="16.85546875" style="3" bestFit="1" customWidth="1"/>
    <col min="13" max="13" width="17.42578125" style="3" bestFit="1" customWidth="1"/>
    <col min="14" max="14" width="15.42578125" style="3" bestFit="1" customWidth="1"/>
    <col min="15" max="15" width="10.42578125" style="3" bestFit="1" customWidth="1"/>
    <col min="16" max="16" width="10.5703125" style="3" bestFit="1" customWidth="1"/>
    <col min="17" max="17" width="21" style="3" bestFit="1" customWidth="1"/>
    <col min="18" max="18" width="7.85546875" style="3" bestFit="1" customWidth="1"/>
    <col min="19" max="19" width="7.28515625" style="3" bestFit="1" customWidth="1"/>
    <col min="20" max="20" width="7" style="3" bestFit="1" customWidth="1"/>
    <col min="21" max="21" width="9.42578125" style="3" bestFit="1" customWidth="1"/>
    <col min="22" max="22" width="11.42578125" style="3" bestFit="1" customWidth="1"/>
    <col min="23" max="256" width="9.140625" style="3"/>
    <col min="257" max="257" width="21.5703125" style="3" bestFit="1" customWidth="1"/>
    <col min="258" max="258" width="12.5703125" style="3" bestFit="1" customWidth="1"/>
    <col min="259" max="259" width="9.140625" style="3"/>
    <col min="260" max="260" width="10.5703125" style="3" bestFit="1" customWidth="1"/>
    <col min="261" max="263" width="9.140625" style="3"/>
    <col min="264" max="264" width="17.5703125" style="3" customWidth="1"/>
    <col min="265" max="265" width="9.140625" style="3"/>
    <col min="266" max="266" width="16.28515625" style="3" bestFit="1" customWidth="1"/>
    <col min="267" max="267" width="18" style="3" bestFit="1" customWidth="1"/>
    <col min="268" max="268" width="16.85546875" style="3" bestFit="1" customWidth="1"/>
    <col min="269" max="269" width="17.42578125" style="3" bestFit="1" customWidth="1"/>
    <col min="270" max="270" width="15.42578125" style="3" bestFit="1" customWidth="1"/>
    <col min="271" max="271" width="10.42578125" style="3" bestFit="1" customWidth="1"/>
    <col min="272" max="272" width="10.5703125" style="3" bestFit="1" customWidth="1"/>
    <col min="273" max="273" width="21" style="3" bestFit="1" customWidth="1"/>
    <col min="274" max="274" width="7.85546875" style="3" bestFit="1" customWidth="1"/>
    <col min="275" max="275" width="7.28515625" style="3" bestFit="1" customWidth="1"/>
    <col min="276" max="276" width="7" style="3" bestFit="1" customWidth="1"/>
    <col min="277" max="277" width="9.42578125" style="3" bestFit="1" customWidth="1"/>
    <col min="278" max="278" width="11.42578125" style="3" bestFit="1" customWidth="1"/>
    <col min="279" max="512" width="9.140625" style="3"/>
    <col min="513" max="513" width="21.5703125" style="3" bestFit="1" customWidth="1"/>
    <col min="514" max="514" width="12.5703125" style="3" bestFit="1" customWidth="1"/>
    <col min="515" max="515" width="9.140625" style="3"/>
    <col min="516" max="516" width="10.5703125" style="3" bestFit="1" customWidth="1"/>
    <col min="517" max="519" width="9.140625" style="3"/>
    <col min="520" max="520" width="17.5703125" style="3" customWidth="1"/>
    <col min="521" max="521" width="9.140625" style="3"/>
    <col min="522" max="522" width="16.28515625" style="3" bestFit="1" customWidth="1"/>
    <col min="523" max="523" width="18" style="3" bestFit="1" customWidth="1"/>
    <col min="524" max="524" width="16.85546875" style="3" bestFit="1" customWidth="1"/>
    <col min="525" max="525" width="17.42578125" style="3" bestFit="1" customWidth="1"/>
    <col min="526" max="526" width="15.42578125" style="3" bestFit="1" customWidth="1"/>
    <col min="527" max="527" width="10.42578125" style="3" bestFit="1" customWidth="1"/>
    <col min="528" max="528" width="10.5703125" style="3" bestFit="1" customWidth="1"/>
    <col min="529" max="529" width="21" style="3" bestFit="1" customWidth="1"/>
    <col min="530" max="530" width="7.85546875" style="3" bestFit="1" customWidth="1"/>
    <col min="531" max="531" width="7.28515625" style="3" bestFit="1" customWidth="1"/>
    <col min="532" max="532" width="7" style="3" bestFit="1" customWidth="1"/>
    <col min="533" max="533" width="9.42578125" style="3" bestFit="1" customWidth="1"/>
    <col min="534" max="534" width="11.42578125" style="3" bestFit="1" customWidth="1"/>
    <col min="535" max="768" width="9.140625" style="3"/>
    <col min="769" max="769" width="21.5703125" style="3" bestFit="1" customWidth="1"/>
    <col min="770" max="770" width="12.5703125" style="3" bestFit="1" customWidth="1"/>
    <col min="771" max="771" width="9.140625" style="3"/>
    <col min="772" max="772" width="10.5703125" style="3" bestFit="1" customWidth="1"/>
    <col min="773" max="775" width="9.140625" style="3"/>
    <col min="776" max="776" width="17.5703125" style="3" customWidth="1"/>
    <col min="777" max="777" width="9.140625" style="3"/>
    <col min="778" max="778" width="16.28515625" style="3" bestFit="1" customWidth="1"/>
    <col min="779" max="779" width="18" style="3" bestFit="1" customWidth="1"/>
    <col min="780" max="780" width="16.85546875" style="3" bestFit="1" customWidth="1"/>
    <col min="781" max="781" width="17.42578125" style="3" bestFit="1" customWidth="1"/>
    <col min="782" max="782" width="15.42578125" style="3" bestFit="1" customWidth="1"/>
    <col min="783" max="783" width="10.42578125" style="3" bestFit="1" customWidth="1"/>
    <col min="784" max="784" width="10.5703125" style="3" bestFit="1" customWidth="1"/>
    <col min="785" max="785" width="21" style="3" bestFit="1" customWidth="1"/>
    <col min="786" max="786" width="7.85546875" style="3" bestFit="1" customWidth="1"/>
    <col min="787" max="787" width="7.28515625" style="3" bestFit="1" customWidth="1"/>
    <col min="788" max="788" width="7" style="3" bestFit="1" customWidth="1"/>
    <col min="789" max="789" width="9.42578125" style="3" bestFit="1" customWidth="1"/>
    <col min="790" max="790" width="11.42578125" style="3" bestFit="1" customWidth="1"/>
    <col min="791" max="1024" width="9.140625" style="3"/>
    <col min="1025" max="1025" width="21.5703125" style="3" bestFit="1" customWidth="1"/>
    <col min="1026" max="1026" width="12.5703125" style="3" bestFit="1" customWidth="1"/>
    <col min="1027" max="1027" width="9.140625" style="3"/>
    <col min="1028" max="1028" width="10.5703125" style="3" bestFit="1" customWidth="1"/>
    <col min="1029" max="1031" width="9.140625" style="3"/>
    <col min="1032" max="1032" width="17.5703125" style="3" customWidth="1"/>
    <col min="1033" max="1033" width="9.140625" style="3"/>
    <col min="1034" max="1034" width="16.28515625" style="3" bestFit="1" customWidth="1"/>
    <col min="1035" max="1035" width="18" style="3" bestFit="1" customWidth="1"/>
    <col min="1036" max="1036" width="16.85546875" style="3" bestFit="1" customWidth="1"/>
    <col min="1037" max="1037" width="17.42578125" style="3" bestFit="1" customWidth="1"/>
    <col min="1038" max="1038" width="15.42578125" style="3" bestFit="1" customWidth="1"/>
    <col min="1039" max="1039" width="10.42578125" style="3" bestFit="1" customWidth="1"/>
    <col min="1040" max="1040" width="10.5703125" style="3" bestFit="1" customWidth="1"/>
    <col min="1041" max="1041" width="21" style="3" bestFit="1" customWidth="1"/>
    <col min="1042" max="1042" width="7.85546875" style="3" bestFit="1" customWidth="1"/>
    <col min="1043" max="1043" width="7.28515625" style="3" bestFit="1" customWidth="1"/>
    <col min="1044" max="1044" width="7" style="3" bestFit="1" customWidth="1"/>
    <col min="1045" max="1045" width="9.42578125" style="3" bestFit="1" customWidth="1"/>
    <col min="1046" max="1046" width="11.42578125" style="3" bestFit="1" customWidth="1"/>
    <col min="1047" max="1280" width="9.140625" style="3"/>
    <col min="1281" max="1281" width="21.5703125" style="3" bestFit="1" customWidth="1"/>
    <col min="1282" max="1282" width="12.5703125" style="3" bestFit="1" customWidth="1"/>
    <col min="1283" max="1283" width="9.140625" style="3"/>
    <col min="1284" max="1284" width="10.5703125" style="3" bestFit="1" customWidth="1"/>
    <col min="1285" max="1287" width="9.140625" style="3"/>
    <col min="1288" max="1288" width="17.5703125" style="3" customWidth="1"/>
    <col min="1289" max="1289" width="9.140625" style="3"/>
    <col min="1290" max="1290" width="16.28515625" style="3" bestFit="1" customWidth="1"/>
    <col min="1291" max="1291" width="18" style="3" bestFit="1" customWidth="1"/>
    <col min="1292" max="1292" width="16.85546875" style="3" bestFit="1" customWidth="1"/>
    <col min="1293" max="1293" width="17.42578125" style="3" bestFit="1" customWidth="1"/>
    <col min="1294" max="1294" width="15.42578125" style="3" bestFit="1" customWidth="1"/>
    <col min="1295" max="1295" width="10.42578125" style="3" bestFit="1" customWidth="1"/>
    <col min="1296" max="1296" width="10.5703125" style="3" bestFit="1" customWidth="1"/>
    <col min="1297" max="1297" width="21" style="3" bestFit="1" customWidth="1"/>
    <col min="1298" max="1298" width="7.85546875" style="3" bestFit="1" customWidth="1"/>
    <col min="1299" max="1299" width="7.28515625" style="3" bestFit="1" customWidth="1"/>
    <col min="1300" max="1300" width="7" style="3" bestFit="1" customWidth="1"/>
    <col min="1301" max="1301" width="9.42578125" style="3" bestFit="1" customWidth="1"/>
    <col min="1302" max="1302" width="11.42578125" style="3" bestFit="1" customWidth="1"/>
    <col min="1303" max="1536" width="9.140625" style="3"/>
    <col min="1537" max="1537" width="21.5703125" style="3" bestFit="1" customWidth="1"/>
    <col min="1538" max="1538" width="12.5703125" style="3" bestFit="1" customWidth="1"/>
    <col min="1539" max="1539" width="9.140625" style="3"/>
    <col min="1540" max="1540" width="10.5703125" style="3" bestFit="1" customWidth="1"/>
    <col min="1541" max="1543" width="9.140625" style="3"/>
    <col min="1544" max="1544" width="17.5703125" style="3" customWidth="1"/>
    <col min="1545" max="1545" width="9.140625" style="3"/>
    <col min="1546" max="1546" width="16.28515625" style="3" bestFit="1" customWidth="1"/>
    <col min="1547" max="1547" width="18" style="3" bestFit="1" customWidth="1"/>
    <col min="1548" max="1548" width="16.85546875" style="3" bestFit="1" customWidth="1"/>
    <col min="1549" max="1549" width="17.42578125" style="3" bestFit="1" customWidth="1"/>
    <col min="1550" max="1550" width="15.42578125" style="3" bestFit="1" customWidth="1"/>
    <col min="1551" max="1551" width="10.42578125" style="3" bestFit="1" customWidth="1"/>
    <col min="1552" max="1552" width="10.5703125" style="3" bestFit="1" customWidth="1"/>
    <col min="1553" max="1553" width="21" style="3" bestFit="1" customWidth="1"/>
    <col min="1554" max="1554" width="7.85546875" style="3" bestFit="1" customWidth="1"/>
    <col min="1555" max="1555" width="7.28515625" style="3" bestFit="1" customWidth="1"/>
    <col min="1556" max="1556" width="7" style="3" bestFit="1" customWidth="1"/>
    <col min="1557" max="1557" width="9.42578125" style="3" bestFit="1" customWidth="1"/>
    <col min="1558" max="1558" width="11.42578125" style="3" bestFit="1" customWidth="1"/>
    <col min="1559" max="1792" width="9.140625" style="3"/>
    <col min="1793" max="1793" width="21.5703125" style="3" bestFit="1" customWidth="1"/>
    <col min="1794" max="1794" width="12.5703125" style="3" bestFit="1" customWidth="1"/>
    <col min="1795" max="1795" width="9.140625" style="3"/>
    <col min="1796" max="1796" width="10.5703125" style="3" bestFit="1" customWidth="1"/>
    <col min="1797" max="1799" width="9.140625" style="3"/>
    <col min="1800" max="1800" width="17.5703125" style="3" customWidth="1"/>
    <col min="1801" max="1801" width="9.140625" style="3"/>
    <col min="1802" max="1802" width="16.28515625" style="3" bestFit="1" customWidth="1"/>
    <col min="1803" max="1803" width="18" style="3" bestFit="1" customWidth="1"/>
    <col min="1804" max="1804" width="16.85546875" style="3" bestFit="1" customWidth="1"/>
    <col min="1805" max="1805" width="17.42578125" style="3" bestFit="1" customWidth="1"/>
    <col min="1806" max="1806" width="15.42578125" style="3" bestFit="1" customWidth="1"/>
    <col min="1807" max="1807" width="10.42578125" style="3" bestFit="1" customWidth="1"/>
    <col min="1808" max="1808" width="10.5703125" style="3" bestFit="1" customWidth="1"/>
    <col min="1809" max="1809" width="21" style="3" bestFit="1" customWidth="1"/>
    <col min="1810" max="1810" width="7.85546875" style="3" bestFit="1" customWidth="1"/>
    <col min="1811" max="1811" width="7.28515625" style="3" bestFit="1" customWidth="1"/>
    <col min="1812" max="1812" width="7" style="3" bestFit="1" customWidth="1"/>
    <col min="1813" max="1813" width="9.42578125" style="3" bestFit="1" customWidth="1"/>
    <col min="1814" max="1814" width="11.42578125" style="3" bestFit="1" customWidth="1"/>
    <col min="1815" max="2048" width="9.140625" style="3"/>
    <col min="2049" max="2049" width="21.5703125" style="3" bestFit="1" customWidth="1"/>
    <col min="2050" max="2050" width="12.5703125" style="3" bestFit="1" customWidth="1"/>
    <col min="2051" max="2051" width="9.140625" style="3"/>
    <col min="2052" max="2052" width="10.5703125" style="3" bestFit="1" customWidth="1"/>
    <col min="2053" max="2055" width="9.140625" style="3"/>
    <col min="2056" max="2056" width="17.5703125" style="3" customWidth="1"/>
    <col min="2057" max="2057" width="9.140625" style="3"/>
    <col min="2058" max="2058" width="16.28515625" style="3" bestFit="1" customWidth="1"/>
    <col min="2059" max="2059" width="18" style="3" bestFit="1" customWidth="1"/>
    <col min="2060" max="2060" width="16.85546875" style="3" bestFit="1" customWidth="1"/>
    <col min="2061" max="2061" width="17.42578125" style="3" bestFit="1" customWidth="1"/>
    <col min="2062" max="2062" width="15.42578125" style="3" bestFit="1" customWidth="1"/>
    <col min="2063" max="2063" width="10.42578125" style="3" bestFit="1" customWidth="1"/>
    <col min="2064" max="2064" width="10.5703125" style="3" bestFit="1" customWidth="1"/>
    <col min="2065" max="2065" width="21" style="3" bestFit="1" customWidth="1"/>
    <col min="2066" max="2066" width="7.85546875" style="3" bestFit="1" customWidth="1"/>
    <col min="2067" max="2067" width="7.28515625" style="3" bestFit="1" customWidth="1"/>
    <col min="2068" max="2068" width="7" style="3" bestFit="1" customWidth="1"/>
    <col min="2069" max="2069" width="9.42578125" style="3" bestFit="1" customWidth="1"/>
    <col min="2070" max="2070" width="11.42578125" style="3" bestFit="1" customWidth="1"/>
    <col min="2071" max="2304" width="9.140625" style="3"/>
    <col min="2305" max="2305" width="21.5703125" style="3" bestFit="1" customWidth="1"/>
    <col min="2306" max="2306" width="12.5703125" style="3" bestFit="1" customWidth="1"/>
    <col min="2307" max="2307" width="9.140625" style="3"/>
    <col min="2308" max="2308" width="10.5703125" style="3" bestFit="1" customWidth="1"/>
    <col min="2309" max="2311" width="9.140625" style="3"/>
    <col min="2312" max="2312" width="17.5703125" style="3" customWidth="1"/>
    <col min="2313" max="2313" width="9.140625" style="3"/>
    <col min="2314" max="2314" width="16.28515625" style="3" bestFit="1" customWidth="1"/>
    <col min="2315" max="2315" width="18" style="3" bestFit="1" customWidth="1"/>
    <col min="2316" max="2316" width="16.85546875" style="3" bestFit="1" customWidth="1"/>
    <col min="2317" max="2317" width="17.42578125" style="3" bestFit="1" customWidth="1"/>
    <col min="2318" max="2318" width="15.42578125" style="3" bestFit="1" customWidth="1"/>
    <col min="2319" max="2319" width="10.42578125" style="3" bestFit="1" customWidth="1"/>
    <col min="2320" max="2320" width="10.5703125" style="3" bestFit="1" customWidth="1"/>
    <col min="2321" max="2321" width="21" style="3" bestFit="1" customWidth="1"/>
    <col min="2322" max="2322" width="7.85546875" style="3" bestFit="1" customWidth="1"/>
    <col min="2323" max="2323" width="7.28515625" style="3" bestFit="1" customWidth="1"/>
    <col min="2324" max="2324" width="7" style="3" bestFit="1" customWidth="1"/>
    <col min="2325" max="2325" width="9.42578125" style="3" bestFit="1" customWidth="1"/>
    <col min="2326" max="2326" width="11.42578125" style="3" bestFit="1" customWidth="1"/>
    <col min="2327" max="2560" width="9.140625" style="3"/>
    <col min="2561" max="2561" width="21.5703125" style="3" bestFit="1" customWidth="1"/>
    <col min="2562" max="2562" width="12.5703125" style="3" bestFit="1" customWidth="1"/>
    <col min="2563" max="2563" width="9.140625" style="3"/>
    <col min="2564" max="2564" width="10.5703125" style="3" bestFit="1" customWidth="1"/>
    <col min="2565" max="2567" width="9.140625" style="3"/>
    <col min="2568" max="2568" width="17.5703125" style="3" customWidth="1"/>
    <col min="2569" max="2569" width="9.140625" style="3"/>
    <col min="2570" max="2570" width="16.28515625" style="3" bestFit="1" customWidth="1"/>
    <col min="2571" max="2571" width="18" style="3" bestFit="1" customWidth="1"/>
    <col min="2572" max="2572" width="16.85546875" style="3" bestFit="1" customWidth="1"/>
    <col min="2573" max="2573" width="17.42578125" style="3" bestFit="1" customWidth="1"/>
    <col min="2574" max="2574" width="15.42578125" style="3" bestFit="1" customWidth="1"/>
    <col min="2575" max="2575" width="10.42578125" style="3" bestFit="1" customWidth="1"/>
    <col min="2576" max="2576" width="10.5703125" style="3" bestFit="1" customWidth="1"/>
    <col min="2577" max="2577" width="21" style="3" bestFit="1" customWidth="1"/>
    <col min="2578" max="2578" width="7.85546875" style="3" bestFit="1" customWidth="1"/>
    <col min="2579" max="2579" width="7.28515625" style="3" bestFit="1" customWidth="1"/>
    <col min="2580" max="2580" width="7" style="3" bestFit="1" customWidth="1"/>
    <col min="2581" max="2581" width="9.42578125" style="3" bestFit="1" customWidth="1"/>
    <col min="2582" max="2582" width="11.42578125" style="3" bestFit="1" customWidth="1"/>
    <col min="2583" max="2816" width="9.140625" style="3"/>
    <col min="2817" max="2817" width="21.5703125" style="3" bestFit="1" customWidth="1"/>
    <col min="2818" max="2818" width="12.5703125" style="3" bestFit="1" customWidth="1"/>
    <col min="2819" max="2819" width="9.140625" style="3"/>
    <col min="2820" max="2820" width="10.5703125" style="3" bestFit="1" customWidth="1"/>
    <col min="2821" max="2823" width="9.140625" style="3"/>
    <col min="2824" max="2824" width="17.5703125" style="3" customWidth="1"/>
    <col min="2825" max="2825" width="9.140625" style="3"/>
    <col min="2826" max="2826" width="16.28515625" style="3" bestFit="1" customWidth="1"/>
    <col min="2827" max="2827" width="18" style="3" bestFit="1" customWidth="1"/>
    <col min="2828" max="2828" width="16.85546875" style="3" bestFit="1" customWidth="1"/>
    <col min="2829" max="2829" width="17.42578125" style="3" bestFit="1" customWidth="1"/>
    <col min="2830" max="2830" width="15.42578125" style="3" bestFit="1" customWidth="1"/>
    <col min="2831" max="2831" width="10.42578125" style="3" bestFit="1" customWidth="1"/>
    <col min="2832" max="2832" width="10.5703125" style="3" bestFit="1" customWidth="1"/>
    <col min="2833" max="2833" width="21" style="3" bestFit="1" customWidth="1"/>
    <col min="2834" max="2834" width="7.85546875" style="3" bestFit="1" customWidth="1"/>
    <col min="2835" max="2835" width="7.28515625" style="3" bestFit="1" customWidth="1"/>
    <col min="2836" max="2836" width="7" style="3" bestFit="1" customWidth="1"/>
    <col min="2837" max="2837" width="9.42578125" style="3" bestFit="1" customWidth="1"/>
    <col min="2838" max="2838" width="11.42578125" style="3" bestFit="1" customWidth="1"/>
    <col min="2839" max="3072" width="9.140625" style="3"/>
    <col min="3073" max="3073" width="21.5703125" style="3" bestFit="1" customWidth="1"/>
    <col min="3074" max="3074" width="12.5703125" style="3" bestFit="1" customWidth="1"/>
    <col min="3075" max="3075" width="9.140625" style="3"/>
    <col min="3076" max="3076" width="10.5703125" style="3" bestFit="1" customWidth="1"/>
    <col min="3077" max="3079" width="9.140625" style="3"/>
    <col min="3080" max="3080" width="17.5703125" style="3" customWidth="1"/>
    <col min="3081" max="3081" width="9.140625" style="3"/>
    <col min="3082" max="3082" width="16.28515625" style="3" bestFit="1" customWidth="1"/>
    <col min="3083" max="3083" width="18" style="3" bestFit="1" customWidth="1"/>
    <col min="3084" max="3084" width="16.85546875" style="3" bestFit="1" customWidth="1"/>
    <col min="3085" max="3085" width="17.42578125" style="3" bestFit="1" customWidth="1"/>
    <col min="3086" max="3086" width="15.42578125" style="3" bestFit="1" customWidth="1"/>
    <col min="3087" max="3087" width="10.42578125" style="3" bestFit="1" customWidth="1"/>
    <col min="3088" max="3088" width="10.5703125" style="3" bestFit="1" customWidth="1"/>
    <col min="3089" max="3089" width="21" style="3" bestFit="1" customWidth="1"/>
    <col min="3090" max="3090" width="7.85546875" style="3" bestFit="1" customWidth="1"/>
    <col min="3091" max="3091" width="7.28515625" style="3" bestFit="1" customWidth="1"/>
    <col min="3092" max="3092" width="7" style="3" bestFit="1" customWidth="1"/>
    <col min="3093" max="3093" width="9.42578125" style="3" bestFit="1" customWidth="1"/>
    <col min="3094" max="3094" width="11.42578125" style="3" bestFit="1" customWidth="1"/>
    <col min="3095" max="3328" width="9.140625" style="3"/>
    <col min="3329" max="3329" width="21.5703125" style="3" bestFit="1" customWidth="1"/>
    <col min="3330" max="3330" width="12.5703125" style="3" bestFit="1" customWidth="1"/>
    <col min="3331" max="3331" width="9.140625" style="3"/>
    <col min="3332" max="3332" width="10.5703125" style="3" bestFit="1" customWidth="1"/>
    <col min="3333" max="3335" width="9.140625" style="3"/>
    <col min="3336" max="3336" width="17.5703125" style="3" customWidth="1"/>
    <col min="3337" max="3337" width="9.140625" style="3"/>
    <col min="3338" max="3338" width="16.28515625" style="3" bestFit="1" customWidth="1"/>
    <col min="3339" max="3339" width="18" style="3" bestFit="1" customWidth="1"/>
    <col min="3340" max="3340" width="16.85546875" style="3" bestFit="1" customWidth="1"/>
    <col min="3341" max="3341" width="17.42578125" style="3" bestFit="1" customWidth="1"/>
    <col min="3342" max="3342" width="15.42578125" style="3" bestFit="1" customWidth="1"/>
    <col min="3343" max="3343" width="10.42578125" style="3" bestFit="1" customWidth="1"/>
    <col min="3344" max="3344" width="10.5703125" style="3" bestFit="1" customWidth="1"/>
    <col min="3345" max="3345" width="21" style="3" bestFit="1" customWidth="1"/>
    <col min="3346" max="3346" width="7.85546875" style="3" bestFit="1" customWidth="1"/>
    <col min="3347" max="3347" width="7.28515625" style="3" bestFit="1" customWidth="1"/>
    <col min="3348" max="3348" width="7" style="3" bestFit="1" customWidth="1"/>
    <col min="3349" max="3349" width="9.42578125" style="3" bestFit="1" customWidth="1"/>
    <col min="3350" max="3350" width="11.42578125" style="3" bestFit="1" customWidth="1"/>
    <col min="3351" max="3584" width="9.140625" style="3"/>
    <col min="3585" max="3585" width="21.5703125" style="3" bestFit="1" customWidth="1"/>
    <col min="3586" max="3586" width="12.5703125" style="3" bestFit="1" customWidth="1"/>
    <col min="3587" max="3587" width="9.140625" style="3"/>
    <col min="3588" max="3588" width="10.5703125" style="3" bestFit="1" customWidth="1"/>
    <col min="3589" max="3591" width="9.140625" style="3"/>
    <col min="3592" max="3592" width="17.5703125" style="3" customWidth="1"/>
    <col min="3593" max="3593" width="9.140625" style="3"/>
    <col min="3594" max="3594" width="16.28515625" style="3" bestFit="1" customWidth="1"/>
    <col min="3595" max="3595" width="18" style="3" bestFit="1" customWidth="1"/>
    <col min="3596" max="3596" width="16.85546875" style="3" bestFit="1" customWidth="1"/>
    <col min="3597" max="3597" width="17.42578125" style="3" bestFit="1" customWidth="1"/>
    <col min="3598" max="3598" width="15.42578125" style="3" bestFit="1" customWidth="1"/>
    <col min="3599" max="3599" width="10.42578125" style="3" bestFit="1" customWidth="1"/>
    <col min="3600" max="3600" width="10.5703125" style="3" bestFit="1" customWidth="1"/>
    <col min="3601" max="3601" width="21" style="3" bestFit="1" customWidth="1"/>
    <col min="3602" max="3602" width="7.85546875" style="3" bestFit="1" customWidth="1"/>
    <col min="3603" max="3603" width="7.28515625" style="3" bestFit="1" customWidth="1"/>
    <col min="3604" max="3604" width="7" style="3" bestFit="1" customWidth="1"/>
    <col min="3605" max="3605" width="9.42578125" style="3" bestFit="1" customWidth="1"/>
    <col min="3606" max="3606" width="11.42578125" style="3" bestFit="1" customWidth="1"/>
    <col min="3607" max="3840" width="9.140625" style="3"/>
    <col min="3841" max="3841" width="21.5703125" style="3" bestFit="1" customWidth="1"/>
    <col min="3842" max="3842" width="12.5703125" style="3" bestFit="1" customWidth="1"/>
    <col min="3843" max="3843" width="9.140625" style="3"/>
    <col min="3844" max="3844" width="10.5703125" style="3" bestFit="1" customWidth="1"/>
    <col min="3845" max="3847" width="9.140625" style="3"/>
    <col min="3848" max="3848" width="17.5703125" style="3" customWidth="1"/>
    <col min="3849" max="3849" width="9.140625" style="3"/>
    <col min="3850" max="3850" width="16.28515625" style="3" bestFit="1" customWidth="1"/>
    <col min="3851" max="3851" width="18" style="3" bestFit="1" customWidth="1"/>
    <col min="3852" max="3852" width="16.85546875" style="3" bestFit="1" customWidth="1"/>
    <col min="3853" max="3853" width="17.42578125" style="3" bestFit="1" customWidth="1"/>
    <col min="3854" max="3854" width="15.42578125" style="3" bestFit="1" customWidth="1"/>
    <col min="3855" max="3855" width="10.42578125" style="3" bestFit="1" customWidth="1"/>
    <col min="3856" max="3856" width="10.5703125" style="3" bestFit="1" customWidth="1"/>
    <col min="3857" max="3857" width="21" style="3" bestFit="1" customWidth="1"/>
    <col min="3858" max="3858" width="7.85546875" style="3" bestFit="1" customWidth="1"/>
    <col min="3859" max="3859" width="7.28515625" style="3" bestFit="1" customWidth="1"/>
    <col min="3860" max="3860" width="7" style="3" bestFit="1" customWidth="1"/>
    <col min="3861" max="3861" width="9.42578125" style="3" bestFit="1" customWidth="1"/>
    <col min="3862" max="3862" width="11.42578125" style="3" bestFit="1" customWidth="1"/>
    <col min="3863" max="4096" width="9.140625" style="3"/>
    <col min="4097" max="4097" width="21.5703125" style="3" bestFit="1" customWidth="1"/>
    <col min="4098" max="4098" width="12.5703125" style="3" bestFit="1" customWidth="1"/>
    <col min="4099" max="4099" width="9.140625" style="3"/>
    <col min="4100" max="4100" width="10.5703125" style="3" bestFit="1" customWidth="1"/>
    <col min="4101" max="4103" width="9.140625" style="3"/>
    <col min="4104" max="4104" width="17.5703125" style="3" customWidth="1"/>
    <col min="4105" max="4105" width="9.140625" style="3"/>
    <col min="4106" max="4106" width="16.28515625" style="3" bestFit="1" customWidth="1"/>
    <col min="4107" max="4107" width="18" style="3" bestFit="1" customWidth="1"/>
    <col min="4108" max="4108" width="16.85546875" style="3" bestFit="1" customWidth="1"/>
    <col min="4109" max="4109" width="17.42578125" style="3" bestFit="1" customWidth="1"/>
    <col min="4110" max="4110" width="15.42578125" style="3" bestFit="1" customWidth="1"/>
    <col min="4111" max="4111" width="10.42578125" style="3" bestFit="1" customWidth="1"/>
    <col min="4112" max="4112" width="10.5703125" style="3" bestFit="1" customWidth="1"/>
    <col min="4113" max="4113" width="21" style="3" bestFit="1" customWidth="1"/>
    <col min="4114" max="4114" width="7.85546875" style="3" bestFit="1" customWidth="1"/>
    <col min="4115" max="4115" width="7.28515625" style="3" bestFit="1" customWidth="1"/>
    <col min="4116" max="4116" width="7" style="3" bestFit="1" customWidth="1"/>
    <col min="4117" max="4117" width="9.42578125" style="3" bestFit="1" customWidth="1"/>
    <col min="4118" max="4118" width="11.42578125" style="3" bestFit="1" customWidth="1"/>
    <col min="4119" max="4352" width="9.140625" style="3"/>
    <col min="4353" max="4353" width="21.5703125" style="3" bestFit="1" customWidth="1"/>
    <col min="4354" max="4354" width="12.5703125" style="3" bestFit="1" customWidth="1"/>
    <col min="4355" max="4355" width="9.140625" style="3"/>
    <col min="4356" max="4356" width="10.5703125" style="3" bestFit="1" customWidth="1"/>
    <col min="4357" max="4359" width="9.140625" style="3"/>
    <col min="4360" max="4360" width="17.5703125" style="3" customWidth="1"/>
    <col min="4361" max="4361" width="9.140625" style="3"/>
    <col min="4362" max="4362" width="16.28515625" style="3" bestFit="1" customWidth="1"/>
    <col min="4363" max="4363" width="18" style="3" bestFit="1" customWidth="1"/>
    <col min="4364" max="4364" width="16.85546875" style="3" bestFit="1" customWidth="1"/>
    <col min="4365" max="4365" width="17.42578125" style="3" bestFit="1" customWidth="1"/>
    <col min="4366" max="4366" width="15.42578125" style="3" bestFit="1" customWidth="1"/>
    <col min="4367" max="4367" width="10.42578125" style="3" bestFit="1" customWidth="1"/>
    <col min="4368" max="4368" width="10.5703125" style="3" bestFit="1" customWidth="1"/>
    <col min="4369" max="4369" width="21" style="3" bestFit="1" customWidth="1"/>
    <col min="4370" max="4370" width="7.85546875" style="3" bestFit="1" customWidth="1"/>
    <col min="4371" max="4371" width="7.28515625" style="3" bestFit="1" customWidth="1"/>
    <col min="4372" max="4372" width="7" style="3" bestFit="1" customWidth="1"/>
    <col min="4373" max="4373" width="9.42578125" style="3" bestFit="1" customWidth="1"/>
    <col min="4374" max="4374" width="11.42578125" style="3" bestFit="1" customWidth="1"/>
    <col min="4375" max="4608" width="9.140625" style="3"/>
    <col min="4609" max="4609" width="21.5703125" style="3" bestFit="1" customWidth="1"/>
    <col min="4610" max="4610" width="12.5703125" style="3" bestFit="1" customWidth="1"/>
    <col min="4611" max="4611" width="9.140625" style="3"/>
    <col min="4612" max="4612" width="10.5703125" style="3" bestFit="1" customWidth="1"/>
    <col min="4613" max="4615" width="9.140625" style="3"/>
    <col min="4616" max="4616" width="17.5703125" style="3" customWidth="1"/>
    <col min="4617" max="4617" width="9.140625" style="3"/>
    <col min="4618" max="4618" width="16.28515625" style="3" bestFit="1" customWidth="1"/>
    <col min="4619" max="4619" width="18" style="3" bestFit="1" customWidth="1"/>
    <col min="4620" max="4620" width="16.85546875" style="3" bestFit="1" customWidth="1"/>
    <col min="4621" max="4621" width="17.42578125" style="3" bestFit="1" customWidth="1"/>
    <col min="4622" max="4622" width="15.42578125" style="3" bestFit="1" customWidth="1"/>
    <col min="4623" max="4623" width="10.42578125" style="3" bestFit="1" customWidth="1"/>
    <col min="4624" max="4624" width="10.5703125" style="3" bestFit="1" customWidth="1"/>
    <col min="4625" max="4625" width="21" style="3" bestFit="1" customWidth="1"/>
    <col min="4626" max="4626" width="7.85546875" style="3" bestFit="1" customWidth="1"/>
    <col min="4627" max="4627" width="7.28515625" style="3" bestFit="1" customWidth="1"/>
    <col min="4628" max="4628" width="7" style="3" bestFit="1" customWidth="1"/>
    <col min="4629" max="4629" width="9.42578125" style="3" bestFit="1" customWidth="1"/>
    <col min="4630" max="4630" width="11.42578125" style="3" bestFit="1" customWidth="1"/>
    <col min="4631" max="4864" width="9.140625" style="3"/>
    <col min="4865" max="4865" width="21.5703125" style="3" bestFit="1" customWidth="1"/>
    <col min="4866" max="4866" width="12.5703125" style="3" bestFit="1" customWidth="1"/>
    <col min="4867" max="4867" width="9.140625" style="3"/>
    <col min="4868" max="4868" width="10.5703125" style="3" bestFit="1" customWidth="1"/>
    <col min="4869" max="4871" width="9.140625" style="3"/>
    <col min="4872" max="4872" width="17.5703125" style="3" customWidth="1"/>
    <col min="4873" max="4873" width="9.140625" style="3"/>
    <col min="4874" max="4874" width="16.28515625" style="3" bestFit="1" customWidth="1"/>
    <col min="4875" max="4875" width="18" style="3" bestFit="1" customWidth="1"/>
    <col min="4876" max="4876" width="16.85546875" style="3" bestFit="1" customWidth="1"/>
    <col min="4877" max="4877" width="17.42578125" style="3" bestFit="1" customWidth="1"/>
    <col min="4878" max="4878" width="15.42578125" style="3" bestFit="1" customWidth="1"/>
    <col min="4879" max="4879" width="10.42578125" style="3" bestFit="1" customWidth="1"/>
    <col min="4880" max="4880" width="10.5703125" style="3" bestFit="1" customWidth="1"/>
    <col min="4881" max="4881" width="21" style="3" bestFit="1" customWidth="1"/>
    <col min="4882" max="4882" width="7.85546875" style="3" bestFit="1" customWidth="1"/>
    <col min="4883" max="4883" width="7.28515625" style="3" bestFit="1" customWidth="1"/>
    <col min="4884" max="4884" width="7" style="3" bestFit="1" customWidth="1"/>
    <col min="4885" max="4885" width="9.42578125" style="3" bestFit="1" customWidth="1"/>
    <col min="4886" max="4886" width="11.42578125" style="3" bestFit="1" customWidth="1"/>
    <col min="4887" max="5120" width="9.140625" style="3"/>
    <col min="5121" max="5121" width="21.5703125" style="3" bestFit="1" customWidth="1"/>
    <col min="5122" max="5122" width="12.5703125" style="3" bestFit="1" customWidth="1"/>
    <col min="5123" max="5123" width="9.140625" style="3"/>
    <col min="5124" max="5124" width="10.5703125" style="3" bestFit="1" customWidth="1"/>
    <col min="5125" max="5127" width="9.140625" style="3"/>
    <col min="5128" max="5128" width="17.5703125" style="3" customWidth="1"/>
    <col min="5129" max="5129" width="9.140625" style="3"/>
    <col min="5130" max="5130" width="16.28515625" style="3" bestFit="1" customWidth="1"/>
    <col min="5131" max="5131" width="18" style="3" bestFit="1" customWidth="1"/>
    <col min="5132" max="5132" width="16.85546875" style="3" bestFit="1" customWidth="1"/>
    <col min="5133" max="5133" width="17.42578125" style="3" bestFit="1" customWidth="1"/>
    <col min="5134" max="5134" width="15.42578125" style="3" bestFit="1" customWidth="1"/>
    <col min="5135" max="5135" width="10.42578125" style="3" bestFit="1" customWidth="1"/>
    <col min="5136" max="5136" width="10.5703125" style="3" bestFit="1" customWidth="1"/>
    <col min="5137" max="5137" width="21" style="3" bestFit="1" customWidth="1"/>
    <col min="5138" max="5138" width="7.85546875" style="3" bestFit="1" customWidth="1"/>
    <col min="5139" max="5139" width="7.28515625" style="3" bestFit="1" customWidth="1"/>
    <col min="5140" max="5140" width="7" style="3" bestFit="1" customWidth="1"/>
    <col min="5141" max="5141" width="9.42578125" style="3" bestFit="1" customWidth="1"/>
    <col min="5142" max="5142" width="11.42578125" style="3" bestFit="1" customWidth="1"/>
    <col min="5143" max="5376" width="9.140625" style="3"/>
    <col min="5377" max="5377" width="21.5703125" style="3" bestFit="1" customWidth="1"/>
    <col min="5378" max="5378" width="12.5703125" style="3" bestFit="1" customWidth="1"/>
    <col min="5379" max="5379" width="9.140625" style="3"/>
    <col min="5380" max="5380" width="10.5703125" style="3" bestFit="1" customWidth="1"/>
    <col min="5381" max="5383" width="9.140625" style="3"/>
    <col min="5384" max="5384" width="17.5703125" style="3" customWidth="1"/>
    <col min="5385" max="5385" width="9.140625" style="3"/>
    <col min="5386" max="5386" width="16.28515625" style="3" bestFit="1" customWidth="1"/>
    <col min="5387" max="5387" width="18" style="3" bestFit="1" customWidth="1"/>
    <col min="5388" max="5388" width="16.85546875" style="3" bestFit="1" customWidth="1"/>
    <col min="5389" max="5389" width="17.42578125" style="3" bestFit="1" customWidth="1"/>
    <col min="5390" max="5390" width="15.42578125" style="3" bestFit="1" customWidth="1"/>
    <col min="5391" max="5391" width="10.42578125" style="3" bestFit="1" customWidth="1"/>
    <col min="5392" max="5392" width="10.5703125" style="3" bestFit="1" customWidth="1"/>
    <col min="5393" max="5393" width="21" style="3" bestFit="1" customWidth="1"/>
    <col min="5394" max="5394" width="7.85546875" style="3" bestFit="1" customWidth="1"/>
    <col min="5395" max="5395" width="7.28515625" style="3" bestFit="1" customWidth="1"/>
    <col min="5396" max="5396" width="7" style="3" bestFit="1" customWidth="1"/>
    <col min="5397" max="5397" width="9.42578125" style="3" bestFit="1" customWidth="1"/>
    <col min="5398" max="5398" width="11.42578125" style="3" bestFit="1" customWidth="1"/>
    <col min="5399" max="5632" width="9.140625" style="3"/>
    <col min="5633" max="5633" width="21.5703125" style="3" bestFit="1" customWidth="1"/>
    <col min="5634" max="5634" width="12.5703125" style="3" bestFit="1" customWidth="1"/>
    <col min="5635" max="5635" width="9.140625" style="3"/>
    <col min="5636" max="5636" width="10.5703125" style="3" bestFit="1" customWidth="1"/>
    <col min="5637" max="5639" width="9.140625" style="3"/>
    <col min="5640" max="5640" width="17.5703125" style="3" customWidth="1"/>
    <col min="5641" max="5641" width="9.140625" style="3"/>
    <col min="5642" max="5642" width="16.28515625" style="3" bestFit="1" customWidth="1"/>
    <col min="5643" max="5643" width="18" style="3" bestFit="1" customWidth="1"/>
    <col min="5644" max="5644" width="16.85546875" style="3" bestFit="1" customWidth="1"/>
    <col min="5645" max="5645" width="17.42578125" style="3" bestFit="1" customWidth="1"/>
    <col min="5646" max="5646" width="15.42578125" style="3" bestFit="1" customWidth="1"/>
    <col min="5647" max="5647" width="10.42578125" style="3" bestFit="1" customWidth="1"/>
    <col min="5648" max="5648" width="10.5703125" style="3" bestFit="1" customWidth="1"/>
    <col min="5649" max="5649" width="21" style="3" bestFit="1" customWidth="1"/>
    <col min="5650" max="5650" width="7.85546875" style="3" bestFit="1" customWidth="1"/>
    <col min="5651" max="5651" width="7.28515625" style="3" bestFit="1" customWidth="1"/>
    <col min="5652" max="5652" width="7" style="3" bestFit="1" customWidth="1"/>
    <col min="5653" max="5653" width="9.42578125" style="3" bestFit="1" customWidth="1"/>
    <col min="5654" max="5654" width="11.42578125" style="3" bestFit="1" customWidth="1"/>
    <col min="5655" max="5888" width="9.140625" style="3"/>
    <col min="5889" max="5889" width="21.5703125" style="3" bestFit="1" customWidth="1"/>
    <col min="5890" max="5890" width="12.5703125" style="3" bestFit="1" customWidth="1"/>
    <col min="5891" max="5891" width="9.140625" style="3"/>
    <col min="5892" max="5892" width="10.5703125" style="3" bestFit="1" customWidth="1"/>
    <col min="5893" max="5895" width="9.140625" style="3"/>
    <col min="5896" max="5896" width="17.5703125" style="3" customWidth="1"/>
    <col min="5897" max="5897" width="9.140625" style="3"/>
    <col min="5898" max="5898" width="16.28515625" style="3" bestFit="1" customWidth="1"/>
    <col min="5899" max="5899" width="18" style="3" bestFit="1" customWidth="1"/>
    <col min="5900" max="5900" width="16.85546875" style="3" bestFit="1" customWidth="1"/>
    <col min="5901" max="5901" width="17.42578125" style="3" bestFit="1" customWidth="1"/>
    <col min="5902" max="5902" width="15.42578125" style="3" bestFit="1" customWidth="1"/>
    <col min="5903" max="5903" width="10.42578125" style="3" bestFit="1" customWidth="1"/>
    <col min="5904" max="5904" width="10.5703125" style="3" bestFit="1" customWidth="1"/>
    <col min="5905" max="5905" width="21" style="3" bestFit="1" customWidth="1"/>
    <col min="5906" max="5906" width="7.85546875" style="3" bestFit="1" customWidth="1"/>
    <col min="5907" max="5907" width="7.28515625" style="3" bestFit="1" customWidth="1"/>
    <col min="5908" max="5908" width="7" style="3" bestFit="1" customWidth="1"/>
    <col min="5909" max="5909" width="9.42578125" style="3" bestFit="1" customWidth="1"/>
    <col min="5910" max="5910" width="11.42578125" style="3" bestFit="1" customWidth="1"/>
    <col min="5911" max="6144" width="9.140625" style="3"/>
    <col min="6145" max="6145" width="21.5703125" style="3" bestFit="1" customWidth="1"/>
    <col min="6146" max="6146" width="12.5703125" style="3" bestFit="1" customWidth="1"/>
    <col min="6147" max="6147" width="9.140625" style="3"/>
    <col min="6148" max="6148" width="10.5703125" style="3" bestFit="1" customWidth="1"/>
    <col min="6149" max="6151" width="9.140625" style="3"/>
    <col min="6152" max="6152" width="17.5703125" style="3" customWidth="1"/>
    <col min="6153" max="6153" width="9.140625" style="3"/>
    <col min="6154" max="6154" width="16.28515625" style="3" bestFit="1" customWidth="1"/>
    <col min="6155" max="6155" width="18" style="3" bestFit="1" customWidth="1"/>
    <col min="6156" max="6156" width="16.85546875" style="3" bestFit="1" customWidth="1"/>
    <col min="6157" max="6157" width="17.42578125" style="3" bestFit="1" customWidth="1"/>
    <col min="6158" max="6158" width="15.42578125" style="3" bestFit="1" customWidth="1"/>
    <col min="6159" max="6159" width="10.42578125" style="3" bestFit="1" customWidth="1"/>
    <col min="6160" max="6160" width="10.5703125" style="3" bestFit="1" customWidth="1"/>
    <col min="6161" max="6161" width="21" style="3" bestFit="1" customWidth="1"/>
    <col min="6162" max="6162" width="7.85546875" style="3" bestFit="1" customWidth="1"/>
    <col min="6163" max="6163" width="7.28515625" style="3" bestFit="1" customWidth="1"/>
    <col min="6164" max="6164" width="7" style="3" bestFit="1" customWidth="1"/>
    <col min="6165" max="6165" width="9.42578125" style="3" bestFit="1" customWidth="1"/>
    <col min="6166" max="6166" width="11.42578125" style="3" bestFit="1" customWidth="1"/>
    <col min="6167" max="6400" width="9.140625" style="3"/>
    <col min="6401" max="6401" width="21.5703125" style="3" bestFit="1" customWidth="1"/>
    <col min="6402" max="6402" width="12.5703125" style="3" bestFit="1" customWidth="1"/>
    <col min="6403" max="6403" width="9.140625" style="3"/>
    <col min="6404" max="6404" width="10.5703125" style="3" bestFit="1" customWidth="1"/>
    <col min="6405" max="6407" width="9.140625" style="3"/>
    <col min="6408" max="6408" width="17.5703125" style="3" customWidth="1"/>
    <col min="6409" max="6409" width="9.140625" style="3"/>
    <col min="6410" max="6410" width="16.28515625" style="3" bestFit="1" customWidth="1"/>
    <col min="6411" max="6411" width="18" style="3" bestFit="1" customWidth="1"/>
    <col min="6412" max="6412" width="16.85546875" style="3" bestFit="1" customWidth="1"/>
    <col min="6413" max="6413" width="17.42578125" style="3" bestFit="1" customWidth="1"/>
    <col min="6414" max="6414" width="15.42578125" style="3" bestFit="1" customWidth="1"/>
    <col min="6415" max="6415" width="10.42578125" style="3" bestFit="1" customWidth="1"/>
    <col min="6416" max="6416" width="10.5703125" style="3" bestFit="1" customWidth="1"/>
    <col min="6417" max="6417" width="21" style="3" bestFit="1" customWidth="1"/>
    <col min="6418" max="6418" width="7.85546875" style="3" bestFit="1" customWidth="1"/>
    <col min="6419" max="6419" width="7.28515625" style="3" bestFit="1" customWidth="1"/>
    <col min="6420" max="6420" width="7" style="3" bestFit="1" customWidth="1"/>
    <col min="6421" max="6421" width="9.42578125" style="3" bestFit="1" customWidth="1"/>
    <col min="6422" max="6422" width="11.42578125" style="3" bestFit="1" customWidth="1"/>
    <col min="6423" max="6656" width="9.140625" style="3"/>
    <col min="6657" max="6657" width="21.5703125" style="3" bestFit="1" customWidth="1"/>
    <col min="6658" max="6658" width="12.5703125" style="3" bestFit="1" customWidth="1"/>
    <col min="6659" max="6659" width="9.140625" style="3"/>
    <col min="6660" max="6660" width="10.5703125" style="3" bestFit="1" customWidth="1"/>
    <col min="6661" max="6663" width="9.140625" style="3"/>
    <col min="6664" max="6664" width="17.5703125" style="3" customWidth="1"/>
    <col min="6665" max="6665" width="9.140625" style="3"/>
    <col min="6666" max="6666" width="16.28515625" style="3" bestFit="1" customWidth="1"/>
    <col min="6667" max="6667" width="18" style="3" bestFit="1" customWidth="1"/>
    <col min="6668" max="6668" width="16.85546875" style="3" bestFit="1" customWidth="1"/>
    <col min="6669" max="6669" width="17.42578125" style="3" bestFit="1" customWidth="1"/>
    <col min="6670" max="6670" width="15.42578125" style="3" bestFit="1" customWidth="1"/>
    <col min="6671" max="6671" width="10.42578125" style="3" bestFit="1" customWidth="1"/>
    <col min="6672" max="6672" width="10.5703125" style="3" bestFit="1" customWidth="1"/>
    <col min="6673" max="6673" width="21" style="3" bestFit="1" customWidth="1"/>
    <col min="6674" max="6674" width="7.85546875" style="3" bestFit="1" customWidth="1"/>
    <col min="6675" max="6675" width="7.28515625" style="3" bestFit="1" customWidth="1"/>
    <col min="6676" max="6676" width="7" style="3" bestFit="1" customWidth="1"/>
    <col min="6677" max="6677" width="9.42578125" style="3" bestFit="1" customWidth="1"/>
    <col min="6678" max="6678" width="11.42578125" style="3" bestFit="1" customWidth="1"/>
    <col min="6679" max="6912" width="9.140625" style="3"/>
    <col min="6913" max="6913" width="21.5703125" style="3" bestFit="1" customWidth="1"/>
    <col min="6914" max="6914" width="12.5703125" style="3" bestFit="1" customWidth="1"/>
    <col min="6915" max="6915" width="9.140625" style="3"/>
    <col min="6916" max="6916" width="10.5703125" style="3" bestFit="1" customWidth="1"/>
    <col min="6917" max="6919" width="9.140625" style="3"/>
    <col min="6920" max="6920" width="17.5703125" style="3" customWidth="1"/>
    <col min="6921" max="6921" width="9.140625" style="3"/>
    <col min="6922" max="6922" width="16.28515625" style="3" bestFit="1" customWidth="1"/>
    <col min="6923" max="6923" width="18" style="3" bestFit="1" customWidth="1"/>
    <col min="6924" max="6924" width="16.85546875" style="3" bestFit="1" customWidth="1"/>
    <col min="6925" max="6925" width="17.42578125" style="3" bestFit="1" customWidth="1"/>
    <col min="6926" max="6926" width="15.42578125" style="3" bestFit="1" customWidth="1"/>
    <col min="6927" max="6927" width="10.42578125" style="3" bestFit="1" customWidth="1"/>
    <col min="6928" max="6928" width="10.5703125" style="3" bestFit="1" customWidth="1"/>
    <col min="6929" max="6929" width="21" style="3" bestFit="1" customWidth="1"/>
    <col min="6930" max="6930" width="7.85546875" style="3" bestFit="1" customWidth="1"/>
    <col min="6931" max="6931" width="7.28515625" style="3" bestFit="1" customWidth="1"/>
    <col min="6932" max="6932" width="7" style="3" bestFit="1" customWidth="1"/>
    <col min="6933" max="6933" width="9.42578125" style="3" bestFit="1" customWidth="1"/>
    <col min="6934" max="6934" width="11.42578125" style="3" bestFit="1" customWidth="1"/>
    <col min="6935" max="7168" width="9.140625" style="3"/>
    <col min="7169" max="7169" width="21.5703125" style="3" bestFit="1" customWidth="1"/>
    <col min="7170" max="7170" width="12.5703125" style="3" bestFit="1" customWidth="1"/>
    <col min="7171" max="7171" width="9.140625" style="3"/>
    <col min="7172" max="7172" width="10.5703125" style="3" bestFit="1" customWidth="1"/>
    <col min="7173" max="7175" width="9.140625" style="3"/>
    <col min="7176" max="7176" width="17.5703125" style="3" customWidth="1"/>
    <col min="7177" max="7177" width="9.140625" style="3"/>
    <col min="7178" max="7178" width="16.28515625" style="3" bestFit="1" customWidth="1"/>
    <col min="7179" max="7179" width="18" style="3" bestFit="1" customWidth="1"/>
    <col min="7180" max="7180" width="16.85546875" style="3" bestFit="1" customWidth="1"/>
    <col min="7181" max="7181" width="17.42578125" style="3" bestFit="1" customWidth="1"/>
    <col min="7182" max="7182" width="15.42578125" style="3" bestFit="1" customWidth="1"/>
    <col min="7183" max="7183" width="10.42578125" style="3" bestFit="1" customWidth="1"/>
    <col min="7184" max="7184" width="10.5703125" style="3" bestFit="1" customWidth="1"/>
    <col min="7185" max="7185" width="21" style="3" bestFit="1" customWidth="1"/>
    <col min="7186" max="7186" width="7.85546875" style="3" bestFit="1" customWidth="1"/>
    <col min="7187" max="7187" width="7.28515625" style="3" bestFit="1" customWidth="1"/>
    <col min="7188" max="7188" width="7" style="3" bestFit="1" customWidth="1"/>
    <col min="7189" max="7189" width="9.42578125" style="3" bestFit="1" customWidth="1"/>
    <col min="7190" max="7190" width="11.42578125" style="3" bestFit="1" customWidth="1"/>
    <col min="7191" max="7424" width="9.140625" style="3"/>
    <col min="7425" max="7425" width="21.5703125" style="3" bestFit="1" customWidth="1"/>
    <col min="7426" max="7426" width="12.5703125" style="3" bestFit="1" customWidth="1"/>
    <col min="7427" max="7427" width="9.140625" style="3"/>
    <col min="7428" max="7428" width="10.5703125" style="3" bestFit="1" customWidth="1"/>
    <col min="7429" max="7431" width="9.140625" style="3"/>
    <col min="7432" max="7432" width="17.5703125" style="3" customWidth="1"/>
    <col min="7433" max="7433" width="9.140625" style="3"/>
    <col min="7434" max="7434" width="16.28515625" style="3" bestFit="1" customWidth="1"/>
    <col min="7435" max="7435" width="18" style="3" bestFit="1" customWidth="1"/>
    <col min="7436" max="7436" width="16.85546875" style="3" bestFit="1" customWidth="1"/>
    <col min="7437" max="7437" width="17.42578125" style="3" bestFit="1" customWidth="1"/>
    <col min="7438" max="7438" width="15.42578125" style="3" bestFit="1" customWidth="1"/>
    <col min="7439" max="7439" width="10.42578125" style="3" bestFit="1" customWidth="1"/>
    <col min="7440" max="7440" width="10.5703125" style="3" bestFit="1" customWidth="1"/>
    <col min="7441" max="7441" width="21" style="3" bestFit="1" customWidth="1"/>
    <col min="7442" max="7442" width="7.85546875" style="3" bestFit="1" customWidth="1"/>
    <col min="7443" max="7443" width="7.28515625" style="3" bestFit="1" customWidth="1"/>
    <col min="7444" max="7444" width="7" style="3" bestFit="1" customWidth="1"/>
    <col min="7445" max="7445" width="9.42578125" style="3" bestFit="1" customWidth="1"/>
    <col min="7446" max="7446" width="11.42578125" style="3" bestFit="1" customWidth="1"/>
    <col min="7447" max="7680" width="9.140625" style="3"/>
    <col min="7681" max="7681" width="21.5703125" style="3" bestFit="1" customWidth="1"/>
    <col min="7682" max="7682" width="12.5703125" style="3" bestFit="1" customWidth="1"/>
    <col min="7683" max="7683" width="9.140625" style="3"/>
    <col min="7684" max="7684" width="10.5703125" style="3" bestFit="1" customWidth="1"/>
    <col min="7685" max="7687" width="9.140625" style="3"/>
    <col min="7688" max="7688" width="17.5703125" style="3" customWidth="1"/>
    <col min="7689" max="7689" width="9.140625" style="3"/>
    <col min="7690" max="7690" width="16.28515625" style="3" bestFit="1" customWidth="1"/>
    <col min="7691" max="7691" width="18" style="3" bestFit="1" customWidth="1"/>
    <col min="7692" max="7692" width="16.85546875" style="3" bestFit="1" customWidth="1"/>
    <col min="7693" max="7693" width="17.42578125" style="3" bestFit="1" customWidth="1"/>
    <col min="7694" max="7694" width="15.42578125" style="3" bestFit="1" customWidth="1"/>
    <col min="7695" max="7695" width="10.42578125" style="3" bestFit="1" customWidth="1"/>
    <col min="7696" max="7696" width="10.5703125" style="3" bestFit="1" customWidth="1"/>
    <col min="7697" max="7697" width="21" style="3" bestFit="1" customWidth="1"/>
    <col min="7698" max="7698" width="7.85546875" style="3" bestFit="1" customWidth="1"/>
    <col min="7699" max="7699" width="7.28515625" style="3" bestFit="1" customWidth="1"/>
    <col min="7700" max="7700" width="7" style="3" bestFit="1" customWidth="1"/>
    <col min="7701" max="7701" width="9.42578125" style="3" bestFit="1" customWidth="1"/>
    <col min="7702" max="7702" width="11.42578125" style="3" bestFit="1" customWidth="1"/>
    <col min="7703" max="7936" width="9.140625" style="3"/>
    <col min="7937" max="7937" width="21.5703125" style="3" bestFit="1" customWidth="1"/>
    <col min="7938" max="7938" width="12.5703125" style="3" bestFit="1" customWidth="1"/>
    <col min="7939" max="7939" width="9.140625" style="3"/>
    <col min="7940" max="7940" width="10.5703125" style="3" bestFit="1" customWidth="1"/>
    <col min="7941" max="7943" width="9.140625" style="3"/>
    <col min="7944" max="7944" width="17.5703125" style="3" customWidth="1"/>
    <col min="7945" max="7945" width="9.140625" style="3"/>
    <col min="7946" max="7946" width="16.28515625" style="3" bestFit="1" customWidth="1"/>
    <col min="7947" max="7947" width="18" style="3" bestFit="1" customWidth="1"/>
    <col min="7948" max="7948" width="16.85546875" style="3" bestFit="1" customWidth="1"/>
    <col min="7949" max="7949" width="17.42578125" style="3" bestFit="1" customWidth="1"/>
    <col min="7950" max="7950" width="15.42578125" style="3" bestFit="1" customWidth="1"/>
    <col min="7951" max="7951" width="10.42578125" style="3" bestFit="1" customWidth="1"/>
    <col min="7952" max="7952" width="10.5703125" style="3" bestFit="1" customWidth="1"/>
    <col min="7953" max="7953" width="21" style="3" bestFit="1" customWidth="1"/>
    <col min="7954" max="7954" width="7.85546875" style="3" bestFit="1" customWidth="1"/>
    <col min="7955" max="7955" width="7.28515625" style="3" bestFit="1" customWidth="1"/>
    <col min="7956" max="7956" width="7" style="3" bestFit="1" customWidth="1"/>
    <col min="7957" max="7957" width="9.42578125" style="3" bestFit="1" customWidth="1"/>
    <col min="7958" max="7958" width="11.42578125" style="3" bestFit="1" customWidth="1"/>
    <col min="7959" max="8192" width="9.140625" style="3"/>
    <col min="8193" max="8193" width="21.5703125" style="3" bestFit="1" customWidth="1"/>
    <col min="8194" max="8194" width="12.5703125" style="3" bestFit="1" customWidth="1"/>
    <col min="8195" max="8195" width="9.140625" style="3"/>
    <col min="8196" max="8196" width="10.5703125" style="3" bestFit="1" customWidth="1"/>
    <col min="8197" max="8199" width="9.140625" style="3"/>
    <col min="8200" max="8200" width="17.5703125" style="3" customWidth="1"/>
    <col min="8201" max="8201" width="9.140625" style="3"/>
    <col min="8202" max="8202" width="16.28515625" style="3" bestFit="1" customWidth="1"/>
    <col min="8203" max="8203" width="18" style="3" bestFit="1" customWidth="1"/>
    <col min="8204" max="8204" width="16.85546875" style="3" bestFit="1" customWidth="1"/>
    <col min="8205" max="8205" width="17.42578125" style="3" bestFit="1" customWidth="1"/>
    <col min="8206" max="8206" width="15.42578125" style="3" bestFit="1" customWidth="1"/>
    <col min="8207" max="8207" width="10.42578125" style="3" bestFit="1" customWidth="1"/>
    <col min="8208" max="8208" width="10.5703125" style="3" bestFit="1" customWidth="1"/>
    <col min="8209" max="8209" width="21" style="3" bestFit="1" customWidth="1"/>
    <col min="8210" max="8210" width="7.85546875" style="3" bestFit="1" customWidth="1"/>
    <col min="8211" max="8211" width="7.28515625" style="3" bestFit="1" customWidth="1"/>
    <col min="8212" max="8212" width="7" style="3" bestFit="1" customWidth="1"/>
    <col min="8213" max="8213" width="9.42578125" style="3" bestFit="1" customWidth="1"/>
    <col min="8214" max="8214" width="11.42578125" style="3" bestFit="1" customWidth="1"/>
    <col min="8215" max="8448" width="9.140625" style="3"/>
    <col min="8449" max="8449" width="21.5703125" style="3" bestFit="1" customWidth="1"/>
    <col min="8450" max="8450" width="12.5703125" style="3" bestFit="1" customWidth="1"/>
    <col min="8451" max="8451" width="9.140625" style="3"/>
    <col min="8452" max="8452" width="10.5703125" style="3" bestFit="1" customWidth="1"/>
    <col min="8453" max="8455" width="9.140625" style="3"/>
    <col min="8456" max="8456" width="17.5703125" style="3" customWidth="1"/>
    <col min="8457" max="8457" width="9.140625" style="3"/>
    <col min="8458" max="8458" width="16.28515625" style="3" bestFit="1" customWidth="1"/>
    <col min="8459" max="8459" width="18" style="3" bestFit="1" customWidth="1"/>
    <col min="8460" max="8460" width="16.85546875" style="3" bestFit="1" customWidth="1"/>
    <col min="8461" max="8461" width="17.42578125" style="3" bestFit="1" customWidth="1"/>
    <col min="8462" max="8462" width="15.42578125" style="3" bestFit="1" customWidth="1"/>
    <col min="8463" max="8463" width="10.42578125" style="3" bestFit="1" customWidth="1"/>
    <col min="8464" max="8464" width="10.5703125" style="3" bestFit="1" customWidth="1"/>
    <col min="8465" max="8465" width="21" style="3" bestFit="1" customWidth="1"/>
    <col min="8466" max="8466" width="7.85546875" style="3" bestFit="1" customWidth="1"/>
    <col min="8467" max="8467" width="7.28515625" style="3" bestFit="1" customWidth="1"/>
    <col min="8468" max="8468" width="7" style="3" bestFit="1" customWidth="1"/>
    <col min="8469" max="8469" width="9.42578125" style="3" bestFit="1" customWidth="1"/>
    <col min="8470" max="8470" width="11.42578125" style="3" bestFit="1" customWidth="1"/>
    <col min="8471" max="8704" width="9.140625" style="3"/>
    <col min="8705" max="8705" width="21.5703125" style="3" bestFit="1" customWidth="1"/>
    <col min="8706" max="8706" width="12.5703125" style="3" bestFit="1" customWidth="1"/>
    <col min="8707" max="8707" width="9.140625" style="3"/>
    <col min="8708" max="8708" width="10.5703125" style="3" bestFit="1" customWidth="1"/>
    <col min="8709" max="8711" width="9.140625" style="3"/>
    <col min="8712" max="8712" width="17.5703125" style="3" customWidth="1"/>
    <col min="8713" max="8713" width="9.140625" style="3"/>
    <col min="8714" max="8714" width="16.28515625" style="3" bestFit="1" customWidth="1"/>
    <col min="8715" max="8715" width="18" style="3" bestFit="1" customWidth="1"/>
    <col min="8716" max="8716" width="16.85546875" style="3" bestFit="1" customWidth="1"/>
    <col min="8717" max="8717" width="17.42578125" style="3" bestFit="1" customWidth="1"/>
    <col min="8718" max="8718" width="15.42578125" style="3" bestFit="1" customWidth="1"/>
    <col min="8719" max="8719" width="10.42578125" style="3" bestFit="1" customWidth="1"/>
    <col min="8720" max="8720" width="10.5703125" style="3" bestFit="1" customWidth="1"/>
    <col min="8721" max="8721" width="21" style="3" bestFit="1" customWidth="1"/>
    <col min="8722" max="8722" width="7.85546875" style="3" bestFit="1" customWidth="1"/>
    <col min="8723" max="8723" width="7.28515625" style="3" bestFit="1" customWidth="1"/>
    <col min="8724" max="8724" width="7" style="3" bestFit="1" customWidth="1"/>
    <col min="8725" max="8725" width="9.42578125" style="3" bestFit="1" customWidth="1"/>
    <col min="8726" max="8726" width="11.42578125" style="3" bestFit="1" customWidth="1"/>
    <col min="8727" max="8960" width="9.140625" style="3"/>
    <col min="8961" max="8961" width="21.5703125" style="3" bestFit="1" customWidth="1"/>
    <col min="8962" max="8962" width="12.5703125" style="3" bestFit="1" customWidth="1"/>
    <col min="8963" max="8963" width="9.140625" style="3"/>
    <col min="8964" max="8964" width="10.5703125" style="3" bestFit="1" customWidth="1"/>
    <col min="8965" max="8967" width="9.140625" style="3"/>
    <col min="8968" max="8968" width="17.5703125" style="3" customWidth="1"/>
    <col min="8969" max="8969" width="9.140625" style="3"/>
    <col min="8970" max="8970" width="16.28515625" style="3" bestFit="1" customWidth="1"/>
    <col min="8971" max="8971" width="18" style="3" bestFit="1" customWidth="1"/>
    <col min="8972" max="8972" width="16.85546875" style="3" bestFit="1" customWidth="1"/>
    <col min="8973" max="8973" width="17.42578125" style="3" bestFit="1" customWidth="1"/>
    <col min="8974" max="8974" width="15.42578125" style="3" bestFit="1" customWidth="1"/>
    <col min="8975" max="8975" width="10.42578125" style="3" bestFit="1" customWidth="1"/>
    <col min="8976" max="8976" width="10.5703125" style="3" bestFit="1" customWidth="1"/>
    <col min="8977" max="8977" width="21" style="3" bestFit="1" customWidth="1"/>
    <col min="8978" max="8978" width="7.85546875" style="3" bestFit="1" customWidth="1"/>
    <col min="8979" max="8979" width="7.28515625" style="3" bestFit="1" customWidth="1"/>
    <col min="8980" max="8980" width="7" style="3" bestFit="1" customWidth="1"/>
    <col min="8981" max="8981" width="9.42578125" style="3" bestFit="1" customWidth="1"/>
    <col min="8982" max="8982" width="11.42578125" style="3" bestFit="1" customWidth="1"/>
    <col min="8983" max="9216" width="9.140625" style="3"/>
    <col min="9217" max="9217" width="21.5703125" style="3" bestFit="1" customWidth="1"/>
    <col min="9218" max="9218" width="12.5703125" style="3" bestFit="1" customWidth="1"/>
    <col min="9219" max="9219" width="9.140625" style="3"/>
    <col min="9220" max="9220" width="10.5703125" style="3" bestFit="1" customWidth="1"/>
    <col min="9221" max="9223" width="9.140625" style="3"/>
    <col min="9224" max="9224" width="17.5703125" style="3" customWidth="1"/>
    <col min="9225" max="9225" width="9.140625" style="3"/>
    <col min="9226" max="9226" width="16.28515625" style="3" bestFit="1" customWidth="1"/>
    <col min="9227" max="9227" width="18" style="3" bestFit="1" customWidth="1"/>
    <col min="9228" max="9228" width="16.85546875" style="3" bestFit="1" customWidth="1"/>
    <col min="9229" max="9229" width="17.42578125" style="3" bestFit="1" customWidth="1"/>
    <col min="9230" max="9230" width="15.42578125" style="3" bestFit="1" customWidth="1"/>
    <col min="9231" max="9231" width="10.42578125" style="3" bestFit="1" customWidth="1"/>
    <col min="9232" max="9232" width="10.5703125" style="3" bestFit="1" customWidth="1"/>
    <col min="9233" max="9233" width="21" style="3" bestFit="1" customWidth="1"/>
    <col min="9234" max="9234" width="7.85546875" style="3" bestFit="1" customWidth="1"/>
    <col min="9235" max="9235" width="7.28515625" style="3" bestFit="1" customWidth="1"/>
    <col min="9236" max="9236" width="7" style="3" bestFit="1" customWidth="1"/>
    <col min="9237" max="9237" width="9.42578125" style="3" bestFit="1" customWidth="1"/>
    <col min="9238" max="9238" width="11.42578125" style="3" bestFit="1" customWidth="1"/>
    <col min="9239" max="9472" width="9.140625" style="3"/>
    <col min="9473" max="9473" width="21.5703125" style="3" bestFit="1" customWidth="1"/>
    <col min="9474" max="9474" width="12.5703125" style="3" bestFit="1" customWidth="1"/>
    <col min="9475" max="9475" width="9.140625" style="3"/>
    <col min="9476" max="9476" width="10.5703125" style="3" bestFit="1" customWidth="1"/>
    <col min="9477" max="9479" width="9.140625" style="3"/>
    <col min="9480" max="9480" width="17.5703125" style="3" customWidth="1"/>
    <col min="9481" max="9481" width="9.140625" style="3"/>
    <col min="9482" max="9482" width="16.28515625" style="3" bestFit="1" customWidth="1"/>
    <col min="9483" max="9483" width="18" style="3" bestFit="1" customWidth="1"/>
    <col min="9484" max="9484" width="16.85546875" style="3" bestFit="1" customWidth="1"/>
    <col min="9485" max="9485" width="17.42578125" style="3" bestFit="1" customWidth="1"/>
    <col min="9486" max="9486" width="15.42578125" style="3" bestFit="1" customWidth="1"/>
    <col min="9487" max="9487" width="10.42578125" style="3" bestFit="1" customWidth="1"/>
    <col min="9488" max="9488" width="10.5703125" style="3" bestFit="1" customWidth="1"/>
    <col min="9489" max="9489" width="21" style="3" bestFit="1" customWidth="1"/>
    <col min="9490" max="9490" width="7.85546875" style="3" bestFit="1" customWidth="1"/>
    <col min="9491" max="9491" width="7.28515625" style="3" bestFit="1" customWidth="1"/>
    <col min="9492" max="9492" width="7" style="3" bestFit="1" customWidth="1"/>
    <col min="9493" max="9493" width="9.42578125" style="3" bestFit="1" customWidth="1"/>
    <col min="9494" max="9494" width="11.42578125" style="3" bestFit="1" customWidth="1"/>
    <col min="9495" max="9728" width="9.140625" style="3"/>
    <col min="9729" max="9729" width="21.5703125" style="3" bestFit="1" customWidth="1"/>
    <col min="9730" max="9730" width="12.5703125" style="3" bestFit="1" customWidth="1"/>
    <col min="9731" max="9731" width="9.140625" style="3"/>
    <col min="9732" max="9732" width="10.5703125" style="3" bestFit="1" customWidth="1"/>
    <col min="9733" max="9735" width="9.140625" style="3"/>
    <col min="9736" max="9736" width="17.5703125" style="3" customWidth="1"/>
    <col min="9737" max="9737" width="9.140625" style="3"/>
    <col min="9738" max="9738" width="16.28515625" style="3" bestFit="1" customWidth="1"/>
    <col min="9739" max="9739" width="18" style="3" bestFit="1" customWidth="1"/>
    <col min="9740" max="9740" width="16.85546875" style="3" bestFit="1" customWidth="1"/>
    <col min="9741" max="9741" width="17.42578125" style="3" bestFit="1" customWidth="1"/>
    <col min="9742" max="9742" width="15.42578125" style="3" bestFit="1" customWidth="1"/>
    <col min="9743" max="9743" width="10.42578125" style="3" bestFit="1" customWidth="1"/>
    <col min="9744" max="9744" width="10.5703125" style="3" bestFit="1" customWidth="1"/>
    <col min="9745" max="9745" width="21" style="3" bestFit="1" customWidth="1"/>
    <col min="9746" max="9746" width="7.85546875" style="3" bestFit="1" customWidth="1"/>
    <col min="9747" max="9747" width="7.28515625" style="3" bestFit="1" customWidth="1"/>
    <col min="9748" max="9748" width="7" style="3" bestFit="1" customWidth="1"/>
    <col min="9749" max="9749" width="9.42578125" style="3" bestFit="1" customWidth="1"/>
    <col min="9750" max="9750" width="11.42578125" style="3" bestFit="1" customWidth="1"/>
    <col min="9751" max="9984" width="9.140625" style="3"/>
    <col min="9985" max="9985" width="21.5703125" style="3" bestFit="1" customWidth="1"/>
    <col min="9986" max="9986" width="12.5703125" style="3" bestFit="1" customWidth="1"/>
    <col min="9987" max="9987" width="9.140625" style="3"/>
    <col min="9988" max="9988" width="10.5703125" style="3" bestFit="1" customWidth="1"/>
    <col min="9989" max="9991" width="9.140625" style="3"/>
    <col min="9992" max="9992" width="17.5703125" style="3" customWidth="1"/>
    <col min="9993" max="9993" width="9.140625" style="3"/>
    <col min="9994" max="9994" width="16.28515625" style="3" bestFit="1" customWidth="1"/>
    <col min="9995" max="9995" width="18" style="3" bestFit="1" customWidth="1"/>
    <col min="9996" max="9996" width="16.85546875" style="3" bestFit="1" customWidth="1"/>
    <col min="9997" max="9997" width="17.42578125" style="3" bestFit="1" customWidth="1"/>
    <col min="9998" max="9998" width="15.42578125" style="3" bestFit="1" customWidth="1"/>
    <col min="9999" max="9999" width="10.42578125" style="3" bestFit="1" customWidth="1"/>
    <col min="10000" max="10000" width="10.5703125" style="3" bestFit="1" customWidth="1"/>
    <col min="10001" max="10001" width="21" style="3" bestFit="1" customWidth="1"/>
    <col min="10002" max="10002" width="7.85546875" style="3" bestFit="1" customWidth="1"/>
    <col min="10003" max="10003" width="7.28515625" style="3" bestFit="1" customWidth="1"/>
    <col min="10004" max="10004" width="7" style="3" bestFit="1" customWidth="1"/>
    <col min="10005" max="10005" width="9.42578125" style="3" bestFit="1" customWidth="1"/>
    <col min="10006" max="10006" width="11.42578125" style="3" bestFit="1" customWidth="1"/>
    <col min="10007" max="10240" width="9.140625" style="3"/>
    <col min="10241" max="10241" width="21.5703125" style="3" bestFit="1" customWidth="1"/>
    <col min="10242" max="10242" width="12.5703125" style="3" bestFit="1" customWidth="1"/>
    <col min="10243" max="10243" width="9.140625" style="3"/>
    <col min="10244" max="10244" width="10.5703125" style="3" bestFit="1" customWidth="1"/>
    <col min="10245" max="10247" width="9.140625" style="3"/>
    <col min="10248" max="10248" width="17.5703125" style="3" customWidth="1"/>
    <col min="10249" max="10249" width="9.140625" style="3"/>
    <col min="10250" max="10250" width="16.28515625" style="3" bestFit="1" customWidth="1"/>
    <col min="10251" max="10251" width="18" style="3" bestFit="1" customWidth="1"/>
    <col min="10252" max="10252" width="16.85546875" style="3" bestFit="1" customWidth="1"/>
    <col min="10253" max="10253" width="17.42578125" style="3" bestFit="1" customWidth="1"/>
    <col min="10254" max="10254" width="15.42578125" style="3" bestFit="1" customWidth="1"/>
    <col min="10255" max="10255" width="10.42578125" style="3" bestFit="1" customWidth="1"/>
    <col min="10256" max="10256" width="10.5703125" style="3" bestFit="1" customWidth="1"/>
    <col min="10257" max="10257" width="21" style="3" bestFit="1" customWidth="1"/>
    <col min="10258" max="10258" width="7.85546875" style="3" bestFit="1" customWidth="1"/>
    <col min="10259" max="10259" width="7.28515625" style="3" bestFit="1" customWidth="1"/>
    <col min="10260" max="10260" width="7" style="3" bestFit="1" customWidth="1"/>
    <col min="10261" max="10261" width="9.42578125" style="3" bestFit="1" customWidth="1"/>
    <col min="10262" max="10262" width="11.42578125" style="3" bestFit="1" customWidth="1"/>
    <col min="10263" max="10496" width="9.140625" style="3"/>
    <col min="10497" max="10497" width="21.5703125" style="3" bestFit="1" customWidth="1"/>
    <col min="10498" max="10498" width="12.5703125" style="3" bestFit="1" customWidth="1"/>
    <col min="10499" max="10499" width="9.140625" style="3"/>
    <col min="10500" max="10500" width="10.5703125" style="3" bestFit="1" customWidth="1"/>
    <col min="10501" max="10503" width="9.140625" style="3"/>
    <col min="10504" max="10504" width="17.5703125" style="3" customWidth="1"/>
    <col min="10505" max="10505" width="9.140625" style="3"/>
    <col min="10506" max="10506" width="16.28515625" style="3" bestFit="1" customWidth="1"/>
    <col min="10507" max="10507" width="18" style="3" bestFit="1" customWidth="1"/>
    <col min="10508" max="10508" width="16.85546875" style="3" bestFit="1" customWidth="1"/>
    <col min="10509" max="10509" width="17.42578125" style="3" bestFit="1" customWidth="1"/>
    <col min="10510" max="10510" width="15.42578125" style="3" bestFit="1" customWidth="1"/>
    <col min="10511" max="10511" width="10.42578125" style="3" bestFit="1" customWidth="1"/>
    <col min="10512" max="10512" width="10.5703125" style="3" bestFit="1" customWidth="1"/>
    <col min="10513" max="10513" width="21" style="3" bestFit="1" customWidth="1"/>
    <col min="10514" max="10514" width="7.85546875" style="3" bestFit="1" customWidth="1"/>
    <col min="10515" max="10515" width="7.28515625" style="3" bestFit="1" customWidth="1"/>
    <col min="10516" max="10516" width="7" style="3" bestFit="1" customWidth="1"/>
    <col min="10517" max="10517" width="9.42578125" style="3" bestFit="1" customWidth="1"/>
    <col min="10518" max="10518" width="11.42578125" style="3" bestFit="1" customWidth="1"/>
    <col min="10519" max="10752" width="9.140625" style="3"/>
    <col min="10753" max="10753" width="21.5703125" style="3" bestFit="1" customWidth="1"/>
    <col min="10754" max="10754" width="12.5703125" style="3" bestFit="1" customWidth="1"/>
    <col min="10755" max="10755" width="9.140625" style="3"/>
    <col min="10756" max="10756" width="10.5703125" style="3" bestFit="1" customWidth="1"/>
    <col min="10757" max="10759" width="9.140625" style="3"/>
    <col min="10760" max="10760" width="17.5703125" style="3" customWidth="1"/>
    <col min="10761" max="10761" width="9.140625" style="3"/>
    <col min="10762" max="10762" width="16.28515625" style="3" bestFit="1" customWidth="1"/>
    <col min="10763" max="10763" width="18" style="3" bestFit="1" customWidth="1"/>
    <col min="10764" max="10764" width="16.85546875" style="3" bestFit="1" customWidth="1"/>
    <col min="10765" max="10765" width="17.42578125" style="3" bestFit="1" customWidth="1"/>
    <col min="10766" max="10766" width="15.42578125" style="3" bestFit="1" customWidth="1"/>
    <col min="10767" max="10767" width="10.42578125" style="3" bestFit="1" customWidth="1"/>
    <col min="10768" max="10768" width="10.5703125" style="3" bestFit="1" customWidth="1"/>
    <col min="10769" max="10769" width="21" style="3" bestFit="1" customWidth="1"/>
    <col min="10770" max="10770" width="7.85546875" style="3" bestFit="1" customWidth="1"/>
    <col min="10771" max="10771" width="7.28515625" style="3" bestFit="1" customWidth="1"/>
    <col min="10772" max="10772" width="7" style="3" bestFit="1" customWidth="1"/>
    <col min="10773" max="10773" width="9.42578125" style="3" bestFit="1" customWidth="1"/>
    <col min="10774" max="10774" width="11.42578125" style="3" bestFit="1" customWidth="1"/>
    <col min="10775" max="11008" width="9.140625" style="3"/>
    <col min="11009" max="11009" width="21.5703125" style="3" bestFit="1" customWidth="1"/>
    <col min="11010" max="11010" width="12.5703125" style="3" bestFit="1" customWidth="1"/>
    <col min="11011" max="11011" width="9.140625" style="3"/>
    <col min="11012" max="11012" width="10.5703125" style="3" bestFit="1" customWidth="1"/>
    <col min="11013" max="11015" width="9.140625" style="3"/>
    <col min="11016" max="11016" width="17.5703125" style="3" customWidth="1"/>
    <col min="11017" max="11017" width="9.140625" style="3"/>
    <col min="11018" max="11018" width="16.28515625" style="3" bestFit="1" customWidth="1"/>
    <col min="11019" max="11019" width="18" style="3" bestFit="1" customWidth="1"/>
    <col min="11020" max="11020" width="16.85546875" style="3" bestFit="1" customWidth="1"/>
    <col min="11021" max="11021" width="17.42578125" style="3" bestFit="1" customWidth="1"/>
    <col min="11022" max="11022" width="15.42578125" style="3" bestFit="1" customWidth="1"/>
    <col min="11023" max="11023" width="10.42578125" style="3" bestFit="1" customWidth="1"/>
    <col min="11024" max="11024" width="10.5703125" style="3" bestFit="1" customWidth="1"/>
    <col min="11025" max="11025" width="21" style="3" bestFit="1" customWidth="1"/>
    <col min="11026" max="11026" width="7.85546875" style="3" bestFit="1" customWidth="1"/>
    <col min="11027" max="11027" width="7.28515625" style="3" bestFit="1" customWidth="1"/>
    <col min="11028" max="11028" width="7" style="3" bestFit="1" customWidth="1"/>
    <col min="11029" max="11029" width="9.42578125" style="3" bestFit="1" customWidth="1"/>
    <col min="11030" max="11030" width="11.42578125" style="3" bestFit="1" customWidth="1"/>
    <col min="11031" max="11264" width="9.140625" style="3"/>
    <col min="11265" max="11265" width="21.5703125" style="3" bestFit="1" customWidth="1"/>
    <col min="11266" max="11266" width="12.5703125" style="3" bestFit="1" customWidth="1"/>
    <col min="11267" max="11267" width="9.140625" style="3"/>
    <col min="11268" max="11268" width="10.5703125" style="3" bestFit="1" customWidth="1"/>
    <col min="11269" max="11271" width="9.140625" style="3"/>
    <col min="11272" max="11272" width="17.5703125" style="3" customWidth="1"/>
    <col min="11273" max="11273" width="9.140625" style="3"/>
    <col min="11274" max="11274" width="16.28515625" style="3" bestFit="1" customWidth="1"/>
    <col min="11275" max="11275" width="18" style="3" bestFit="1" customWidth="1"/>
    <col min="11276" max="11276" width="16.85546875" style="3" bestFit="1" customWidth="1"/>
    <col min="11277" max="11277" width="17.42578125" style="3" bestFit="1" customWidth="1"/>
    <col min="11278" max="11278" width="15.42578125" style="3" bestFit="1" customWidth="1"/>
    <col min="11279" max="11279" width="10.42578125" style="3" bestFit="1" customWidth="1"/>
    <col min="11280" max="11280" width="10.5703125" style="3" bestFit="1" customWidth="1"/>
    <col min="11281" max="11281" width="21" style="3" bestFit="1" customWidth="1"/>
    <col min="11282" max="11282" width="7.85546875" style="3" bestFit="1" customWidth="1"/>
    <col min="11283" max="11283" width="7.28515625" style="3" bestFit="1" customWidth="1"/>
    <col min="11284" max="11284" width="7" style="3" bestFit="1" customWidth="1"/>
    <col min="11285" max="11285" width="9.42578125" style="3" bestFit="1" customWidth="1"/>
    <col min="11286" max="11286" width="11.42578125" style="3" bestFit="1" customWidth="1"/>
    <col min="11287" max="11520" width="9.140625" style="3"/>
    <col min="11521" max="11521" width="21.5703125" style="3" bestFit="1" customWidth="1"/>
    <col min="11522" max="11522" width="12.5703125" style="3" bestFit="1" customWidth="1"/>
    <col min="11523" max="11523" width="9.140625" style="3"/>
    <col min="11524" max="11524" width="10.5703125" style="3" bestFit="1" customWidth="1"/>
    <col min="11525" max="11527" width="9.140625" style="3"/>
    <col min="11528" max="11528" width="17.5703125" style="3" customWidth="1"/>
    <col min="11529" max="11529" width="9.140625" style="3"/>
    <col min="11530" max="11530" width="16.28515625" style="3" bestFit="1" customWidth="1"/>
    <col min="11531" max="11531" width="18" style="3" bestFit="1" customWidth="1"/>
    <col min="11532" max="11532" width="16.85546875" style="3" bestFit="1" customWidth="1"/>
    <col min="11533" max="11533" width="17.42578125" style="3" bestFit="1" customWidth="1"/>
    <col min="11534" max="11534" width="15.42578125" style="3" bestFit="1" customWidth="1"/>
    <col min="11535" max="11535" width="10.42578125" style="3" bestFit="1" customWidth="1"/>
    <col min="11536" max="11536" width="10.5703125" style="3" bestFit="1" customWidth="1"/>
    <col min="11537" max="11537" width="21" style="3" bestFit="1" customWidth="1"/>
    <col min="11538" max="11538" width="7.85546875" style="3" bestFit="1" customWidth="1"/>
    <col min="11539" max="11539" width="7.28515625" style="3" bestFit="1" customWidth="1"/>
    <col min="11540" max="11540" width="7" style="3" bestFit="1" customWidth="1"/>
    <col min="11541" max="11541" width="9.42578125" style="3" bestFit="1" customWidth="1"/>
    <col min="11542" max="11542" width="11.42578125" style="3" bestFit="1" customWidth="1"/>
    <col min="11543" max="11776" width="9.140625" style="3"/>
    <col min="11777" max="11777" width="21.5703125" style="3" bestFit="1" customWidth="1"/>
    <col min="11778" max="11778" width="12.5703125" style="3" bestFit="1" customWidth="1"/>
    <col min="11779" max="11779" width="9.140625" style="3"/>
    <col min="11780" max="11780" width="10.5703125" style="3" bestFit="1" customWidth="1"/>
    <col min="11781" max="11783" width="9.140625" style="3"/>
    <col min="11784" max="11784" width="17.5703125" style="3" customWidth="1"/>
    <col min="11785" max="11785" width="9.140625" style="3"/>
    <col min="11786" max="11786" width="16.28515625" style="3" bestFit="1" customWidth="1"/>
    <col min="11787" max="11787" width="18" style="3" bestFit="1" customWidth="1"/>
    <col min="11788" max="11788" width="16.85546875" style="3" bestFit="1" customWidth="1"/>
    <col min="11789" max="11789" width="17.42578125" style="3" bestFit="1" customWidth="1"/>
    <col min="11790" max="11790" width="15.42578125" style="3" bestFit="1" customWidth="1"/>
    <col min="11791" max="11791" width="10.42578125" style="3" bestFit="1" customWidth="1"/>
    <col min="11792" max="11792" width="10.5703125" style="3" bestFit="1" customWidth="1"/>
    <col min="11793" max="11793" width="21" style="3" bestFit="1" customWidth="1"/>
    <col min="11794" max="11794" width="7.85546875" style="3" bestFit="1" customWidth="1"/>
    <col min="11795" max="11795" width="7.28515625" style="3" bestFit="1" customWidth="1"/>
    <col min="11796" max="11796" width="7" style="3" bestFit="1" customWidth="1"/>
    <col min="11797" max="11797" width="9.42578125" style="3" bestFit="1" customWidth="1"/>
    <col min="11798" max="11798" width="11.42578125" style="3" bestFit="1" customWidth="1"/>
    <col min="11799" max="12032" width="9.140625" style="3"/>
    <col min="12033" max="12033" width="21.5703125" style="3" bestFit="1" customWidth="1"/>
    <col min="12034" max="12034" width="12.5703125" style="3" bestFit="1" customWidth="1"/>
    <col min="12035" max="12035" width="9.140625" style="3"/>
    <col min="12036" max="12036" width="10.5703125" style="3" bestFit="1" customWidth="1"/>
    <col min="12037" max="12039" width="9.140625" style="3"/>
    <col min="12040" max="12040" width="17.5703125" style="3" customWidth="1"/>
    <col min="12041" max="12041" width="9.140625" style="3"/>
    <col min="12042" max="12042" width="16.28515625" style="3" bestFit="1" customWidth="1"/>
    <col min="12043" max="12043" width="18" style="3" bestFit="1" customWidth="1"/>
    <col min="12044" max="12044" width="16.85546875" style="3" bestFit="1" customWidth="1"/>
    <col min="12045" max="12045" width="17.42578125" style="3" bestFit="1" customWidth="1"/>
    <col min="12046" max="12046" width="15.42578125" style="3" bestFit="1" customWidth="1"/>
    <col min="12047" max="12047" width="10.42578125" style="3" bestFit="1" customWidth="1"/>
    <col min="12048" max="12048" width="10.5703125" style="3" bestFit="1" customWidth="1"/>
    <col min="12049" max="12049" width="21" style="3" bestFit="1" customWidth="1"/>
    <col min="12050" max="12050" width="7.85546875" style="3" bestFit="1" customWidth="1"/>
    <col min="12051" max="12051" width="7.28515625" style="3" bestFit="1" customWidth="1"/>
    <col min="12052" max="12052" width="7" style="3" bestFit="1" customWidth="1"/>
    <col min="12053" max="12053" width="9.42578125" style="3" bestFit="1" customWidth="1"/>
    <col min="12054" max="12054" width="11.42578125" style="3" bestFit="1" customWidth="1"/>
    <col min="12055" max="12288" width="9.140625" style="3"/>
    <col min="12289" max="12289" width="21.5703125" style="3" bestFit="1" customWidth="1"/>
    <col min="12290" max="12290" width="12.5703125" style="3" bestFit="1" customWidth="1"/>
    <col min="12291" max="12291" width="9.140625" style="3"/>
    <col min="12292" max="12292" width="10.5703125" style="3" bestFit="1" customWidth="1"/>
    <col min="12293" max="12295" width="9.140625" style="3"/>
    <col min="12296" max="12296" width="17.5703125" style="3" customWidth="1"/>
    <col min="12297" max="12297" width="9.140625" style="3"/>
    <col min="12298" max="12298" width="16.28515625" style="3" bestFit="1" customWidth="1"/>
    <col min="12299" max="12299" width="18" style="3" bestFit="1" customWidth="1"/>
    <col min="12300" max="12300" width="16.85546875" style="3" bestFit="1" customWidth="1"/>
    <col min="12301" max="12301" width="17.42578125" style="3" bestFit="1" customWidth="1"/>
    <col min="12302" max="12302" width="15.42578125" style="3" bestFit="1" customWidth="1"/>
    <col min="12303" max="12303" width="10.42578125" style="3" bestFit="1" customWidth="1"/>
    <col min="12304" max="12304" width="10.5703125" style="3" bestFit="1" customWidth="1"/>
    <col min="12305" max="12305" width="21" style="3" bestFit="1" customWidth="1"/>
    <col min="12306" max="12306" width="7.85546875" style="3" bestFit="1" customWidth="1"/>
    <col min="12307" max="12307" width="7.28515625" style="3" bestFit="1" customWidth="1"/>
    <col min="12308" max="12308" width="7" style="3" bestFit="1" customWidth="1"/>
    <col min="12309" max="12309" width="9.42578125" style="3" bestFit="1" customWidth="1"/>
    <col min="12310" max="12310" width="11.42578125" style="3" bestFit="1" customWidth="1"/>
    <col min="12311" max="12544" width="9.140625" style="3"/>
    <col min="12545" max="12545" width="21.5703125" style="3" bestFit="1" customWidth="1"/>
    <col min="12546" max="12546" width="12.5703125" style="3" bestFit="1" customWidth="1"/>
    <col min="12547" max="12547" width="9.140625" style="3"/>
    <col min="12548" max="12548" width="10.5703125" style="3" bestFit="1" customWidth="1"/>
    <col min="12549" max="12551" width="9.140625" style="3"/>
    <col min="12552" max="12552" width="17.5703125" style="3" customWidth="1"/>
    <col min="12553" max="12553" width="9.140625" style="3"/>
    <col min="12554" max="12554" width="16.28515625" style="3" bestFit="1" customWidth="1"/>
    <col min="12555" max="12555" width="18" style="3" bestFit="1" customWidth="1"/>
    <col min="12556" max="12556" width="16.85546875" style="3" bestFit="1" customWidth="1"/>
    <col min="12557" max="12557" width="17.42578125" style="3" bestFit="1" customWidth="1"/>
    <col min="12558" max="12558" width="15.42578125" style="3" bestFit="1" customWidth="1"/>
    <col min="12559" max="12559" width="10.42578125" style="3" bestFit="1" customWidth="1"/>
    <col min="12560" max="12560" width="10.5703125" style="3" bestFit="1" customWidth="1"/>
    <col min="12561" max="12561" width="21" style="3" bestFit="1" customWidth="1"/>
    <col min="12562" max="12562" width="7.85546875" style="3" bestFit="1" customWidth="1"/>
    <col min="12563" max="12563" width="7.28515625" style="3" bestFit="1" customWidth="1"/>
    <col min="12564" max="12564" width="7" style="3" bestFit="1" customWidth="1"/>
    <col min="12565" max="12565" width="9.42578125" style="3" bestFit="1" customWidth="1"/>
    <col min="12566" max="12566" width="11.42578125" style="3" bestFit="1" customWidth="1"/>
    <col min="12567" max="12800" width="9.140625" style="3"/>
    <col min="12801" max="12801" width="21.5703125" style="3" bestFit="1" customWidth="1"/>
    <col min="12802" max="12802" width="12.5703125" style="3" bestFit="1" customWidth="1"/>
    <col min="12803" max="12803" width="9.140625" style="3"/>
    <col min="12804" max="12804" width="10.5703125" style="3" bestFit="1" customWidth="1"/>
    <col min="12805" max="12807" width="9.140625" style="3"/>
    <col min="12808" max="12808" width="17.5703125" style="3" customWidth="1"/>
    <col min="12809" max="12809" width="9.140625" style="3"/>
    <col min="12810" max="12810" width="16.28515625" style="3" bestFit="1" customWidth="1"/>
    <col min="12811" max="12811" width="18" style="3" bestFit="1" customWidth="1"/>
    <col min="12812" max="12812" width="16.85546875" style="3" bestFit="1" customWidth="1"/>
    <col min="12813" max="12813" width="17.42578125" style="3" bestFit="1" customWidth="1"/>
    <col min="12814" max="12814" width="15.42578125" style="3" bestFit="1" customWidth="1"/>
    <col min="12815" max="12815" width="10.42578125" style="3" bestFit="1" customWidth="1"/>
    <col min="12816" max="12816" width="10.5703125" style="3" bestFit="1" customWidth="1"/>
    <col min="12817" max="12817" width="21" style="3" bestFit="1" customWidth="1"/>
    <col min="12818" max="12818" width="7.85546875" style="3" bestFit="1" customWidth="1"/>
    <col min="12819" max="12819" width="7.28515625" style="3" bestFit="1" customWidth="1"/>
    <col min="12820" max="12820" width="7" style="3" bestFit="1" customWidth="1"/>
    <col min="12821" max="12821" width="9.42578125" style="3" bestFit="1" customWidth="1"/>
    <col min="12822" max="12822" width="11.42578125" style="3" bestFit="1" customWidth="1"/>
    <col min="12823" max="13056" width="9.140625" style="3"/>
    <col min="13057" max="13057" width="21.5703125" style="3" bestFit="1" customWidth="1"/>
    <col min="13058" max="13058" width="12.5703125" style="3" bestFit="1" customWidth="1"/>
    <col min="13059" max="13059" width="9.140625" style="3"/>
    <col min="13060" max="13060" width="10.5703125" style="3" bestFit="1" customWidth="1"/>
    <col min="13061" max="13063" width="9.140625" style="3"/>
    <col min="13064" max="13064" width="17.5703125" style="3" customWidth="1"/>
    <col min="13065" max="13065" width="9.140625" style="3"/>
    <col min="13066" max="13066" width="16.28515625" style="3" bestFit="1" customWidth="1"/>
    <col min="13067" max="13067" width="18" style="3" bestFit="1" customWidth="1"/>
    <col min="13068" max="13068" width="16.85546875" style="3" bestFit="1" customWidth="1"/>
    <col min="13069" max="13069" width="17.42578125" style="3" bestFit="1" customWidth="1"/>
    <col min="13070" max="13070" width="15.42578125" style="3" bestFit="1" customWidth="1"/>
    <col min="13071" max="13071" width="10.42578125" style="3" bestFit="1" customWidth="1"/>
    <col min="13072" max="13072" width="10.5703125" style="3" bestFit="1" customWidth="1"/>
    <col min="13073" max="13073" width="21" style="3" bestFit="1" customWidth="1"/>
    <col min="13074" max="13074" width="7.85546875" style="3" bestFit="1" customWidth="1"/>
    <col min="13075" max="13075" width="7.28515625" style="3" bestFit="1" customWidth="1"/>
    <col min="13076" max="13076" width="7" style="3" bestFit="1" customWidth="1"/>
    <col min="13077" max="13077" width="9.42578125" style="3" bestFit="1" customWidth="1"/>
    <col min="13078" max="13078" width="11.42578125" style="3" bestFit="1" customWidth="1"/>
    <col min="13079" max="13312" width="9.140625" style="3"/>
    <col min="13313" max="13313" width="21.5703125" style="3" bestFit="1" customWidth="1"/>
    <col min="13314" max="13314" width="12.5703125" style="3" bestFit="1" customWidth="1"/>
    <col min="13315" max="13315" width="9.140625" style="3"/>
    <col min="13316" max="13316" width="10.5703125" style="3" bestFit="1" customWidth="1"/>
    <col min="13317" max="13319" width="9.140625" style="3"/>
    <col min="13320" max="13320" width="17.5703125" style="3" customWidth="1"/>
    <col min="13321" max="13321" width="9.140625" style="3"/>
    <col min="13322" max="13322" width="16.28515625" style="3" bestFit="1" customWidth="1"/>
    <col min="13323" max="13323" width="18" style="3" bestFit="1" customWidth="1"/>
    <col min="13324" max="13324" width="16.85546875" style="3" bestFit="1" customWidth="1"/>
    <col min="13325" max="13325" width="17.42578125" style="3" bestFit="1" customWidth="1"/>
    <col min="13326" max="13326" width="15.42578125" style="3" bestFit="1" customWidth="1"/>
    <col min="13327" max="13327" width="10.42578125" style="3" bestFit="1" customWidth="1"/>
    <col min="13328" max="13328" width="10.5703125" style="3" bestFit="1" customWidth="1"/>
    <col min="13329" max="13329" width="21" style="3" bestFit="1" customWidth="1"/>
    <col min="13330" max="13330" width="7.85546875" style="3" bestFit="1" customWidth="1"/>
    <col min="13331" max="13331" width="7.28515625" style="3" bestFit="1" customWidth="1"/>
    <col min="13332" max="13332" width="7" style="3" bestFit="1" customWidth="1"/>
    <col min="13333" max="13333" width="9.42578125" style="3" bestFit="1" customWidth="1"/>
    <col min="13334" max="13334" width="11.42578125" style="3" bestFit="1" customWidth="1"/>
    <col min="13335" max="13568" width="9.140625" style="3"/>
    <col min="13569" max="13569" width="21.5703125" style="3" bestFit="1" customWidth="1"/>
    <col min="13570" max="13570" width="12.5703125" style="3" bestFit="1" customWidth="1"/>
    <col min="13571" max="13571" width="9.140625" style="3"/>
    <col min="13572" max="13572" width="10.5703125" style="3" bestFit="1" customWidth="1"/>
    <col min="13573" max="13575" width="9.140625" style="3"/>
    <col min="13576" max="13576" width="17.5703125" style="3" customWidth="1"/>
    <col min="13577" max="13577" width="9.140625" style="3"/>
    <col min="13578" max="13578" width="16.28515625" style="3" bestFit="1" customWidth="1"/>
    <col min="13579" max="13579" width="18" style="3" bestFit="1" customWidth="1"/>
    <col min="13580" max="13580" width="16.85546875" style="3" bestFit="1" customWidth="1"/>
    <col min="13581" max="13581" width="17.42578125" style="3" bestFit="1" customWidth="1"/>
    <col min="13582" max="13582" width="15.42578125" style="3" bestFit="1" customWidth="1"/>
    <col min="13583" max="13583" width="10.42578125" style="3" bestFit="1" customWidth="1"/>
    <col min="13584" max="13584" width="10.5703125" style="3" bestFit="1" customWidth="1"/>
    <col min="13585" max="13585" width="21" style="3" bestFit="1" customWidth="1"/>
    <col min="13586" max="13586" width="7.85546875" style="3" bestFit="1" customWidth="1"/>
    <col min="13587" max="13587" width="7.28515625" style="3" bestFit="1" customWidth="1"/>
    <col min="13588" max="13588" width="7" style="3" bestFit="1" customWidth="1"/>
    <col min="13589" max="13589" width="9.42578125" style="3" bestFit="1" customWidth="1"/>
    <col min="13590" max="13590" width="11.42578125" style="3" bestFit="1" customWidth="1"/>
    <col min="13591" max="13824" width="9.140625" style="3"/>
    <col min="13825" max="13825" width="21.5703125" style="3" bestFit="1" customWidth="1"/>
    <col min="13826" max="13826" width="12.5703125" style="3" bestFit="1" customWidth="1"/>
    <col min="13827" max="13827" width="9.140625" style="3"/>
    <col min="13828" max="13828" width="10.5703125" style="3" bestFit="1" customWidth="1"/>
    <col min="13829" max="13831" width="9.140625" style="3"/>
    <col min="13832" max="13832" width="17.5703125" style="3" customWidth="1"/>
    <col min="13833" max="13833" width="9.140625" style="3"/>
    <col min="13834" max="13834" width="16.28515625" style="3" bestFit="1" customWidth="1"/>
    <col min="13835" max="13835" width="18" style="3" bestFit="1" customWidth="1"/>
    <col min="13836" max="13836" width="16.85546875" style="3" bestFit="1" customWidth="1"/>
    <col min="13837" max="13837" width="17.42578125" style="3" bestFit="1" customWidth="1"/>
    <col min="13838" max="13838" width="15.42578125" style="3" bestFit="1" customWidth="1"/>
    <col min="13839" max="13839" width="10.42578125" style="3" bestFit="1" customWidth="1"/>
    <col min="13840" max="13840" width="10.5703125" style="3" bestFit="1" customWidth="1"/>
    <col min="13841" max="13841" width="21" style="3" bestFit="1" customWidth="1"/>
    <col min="13842" max="13842" width="7.85546875" style="3" bestFit="1" customWidth="1"/>
    <col min="13843" max="13843" width="7.28515625" style="3" bestFit="1" customWidth="1"/>
    <col min="13844" max="13844" width="7" style="3" bestFit="1" customWidth="1"/>
    <col min="13845" max="13845" width="9.42578125" style="3" bestFit="1" customWidth="1"/>
    <col min="13846" max="13846" width="11.42578125" style="3" bestFit="1" customWidth="1"/>
    <col min="13847" max="14080" width="9.140625" style="3"/>
    <col min="14081" max="14081" width="21.5703125" style="3" bestFit="1" customWidth="1"/>
    <col min="14082" max="14082" width="12.5703125" style="3" bestFit="1" customWidth="1"/>
    <col min="14083" max="14083" width="9.140625" style="3"/>
    <col min="14084" max="14084" width="10.5703125" style="3" bestFit="1" customWidth="1"/>
    <col min="14085" max="14087" width="9.140625" style="3"/>
    <col min="14088" max="14088" width="17.5703125" style="3" customWidth="1"/>
    <col min="14089" max="14089" width="9.140625" style="3"/>
    <col min="14090" max="14090" width="16.28515625" style="3" bestFit="1" customWidth="1"/>
    <col min="14091" max="14091" width="18" style="3" bestFit="1" customWidth="1"/>
    <col min="14092" max="14092" width="16.85546875" style="3" bestFit="1" customWidth="1"/>
    <col min="14093" max="14093" width="17.42578125" style="3" bestFit="1" customWidth="1"/>
    <col min="14094" max="14094" width="15.42578125" style="3" bestFit="1" customWidth="1"/>
    <col min="14095" max="14095" width="10.42578125" style="3" bestFit="1" customWidth="1"/>
    <col min="14096" max="14096" width="10.5703125" style="3" bestFit="1" customWidth="1"/>
    <col min="14097" max="14097" width="21" style="3" bestFit="1" customWidth="1"/>
    <col min="14098" max="14098" width="7.85546875" style="3" bestFit="1" customWidth="1"/>
    <col min="14099" max="14099" width="7.28515625" style="3" bestFit="1" customWidth="1"/>
    <col min="14100" max="14100" width="7" style="3" bestFit="1" customWidth="1"/>
    <col min="14101" max="14101" width="9.42578125" style="3" bestFit="1" customWidth="1"/>
    <col min="14102" max="14102" width="11.42578125" style="3" bestFit="1" customWidth="1"/>
    <col min="14103" max="14336" width="9.140625" style="3"/>
    <col min="14337" max="14337" width="21.5703125" style="3" bestFit="1" customWidth="1"/>
    <col min="14338" max="14338" width="12.5703125" style="3" bestFit="1" customWidth="1"/>
    <col min="14339" max="14339" width="9.140625" style="3"/>
    <col min="14340" max="14340" width="10.5703125" style="3" bestFit="1" customWidth="1"/>
    <col min="14341" max="14343" width="9.140625" style="3"/>
    <col min="14344" max="14344" width="17.5703125" style="3" customWidth="1"/>
    <col min="14345" max="14345" width="9.140625" style="3"/>
    <col min="14346" max="14346" width="16.28515625" style="3" bestFit="1" customWidth="1"/>
    <col min="14347" max="14347" width="18" style="3" bestFit="1" customWidth="1"/>
    <col min="14348" max="14348" width="16.85546875" style="3" bestFit="1" customWidth="1"/>
    <col min="14349" max="14349" width="17.42578125" style="3" bestFit="1" customWidth="1"/>
    <col min="14350" max="14350" width="15.42578125" style="3" bestFit="1" customWidth="1"/>
    <col min="14351" max="14351" width="10.42578125" style="3" bestFit="1" customWidth="1"/>
    <col min="14352" max="14352" width="10.5703125" style="3" bestFit="1" customWidth="1"/>
    <col min="14353" max="14353" width="21" style="3" bestFit="1" customWidth="1"/>
    <col min="14354" max="14354" width="7.85546875" style="3" bestFit="1" customWidth="1"/>
    <col min="14355" max="14355" width="7.28515625" style="3" bestFit="1" customWidth="1"/>
    <col min="14356" max="14356" width="7" style="3" bestFit="1" customWidth="1"/>
    <col min="14357" max="14357" width="9.42578125" style="3" bestFit="1" customWidth="1"/>
    <col min="14358" max="14358" width="11.42578125" style="3" bestFit="1" customWidth="1"/>
    <col min="14359" max="14592" width="9.140625" style="3"/>
    <col min="14593" max="14593" width="21.5703125" style="3" bestFit="1" customWidth="1"/>
    <col min="14594" max="14594" width="12.5703125" style="3" bestFit="1" customWidth="1"/>
    <col min="14595" max="14595" width="9.140625" style="3"/>
    <col min="14596" max="14596" width="10.5703125" style="3" bestFit="1" customWidth="1"/>
    <col min="14597" max="14599" width="9.140625" style="3"/>
    <col min="14600" max="14600" width="17.5703125" style="3" customWidth="1"/>
    <col min="14601" max="14601" width="9.140625" style="3"/>
    <col min="14602" max="14602" width="16.28515625" style="3" bestFit="1" customWidth="1"/>
    <col min="14603" max="14603" width="18" style="3" bestFit="1" customWidth="1"/>
    <col min="14604" max="14604" width="16.85546875" style="3" bestFit="1" customWidth="1"/>
    <col min="14605" max="14605" width="17.42578125" style="3" bestFit="1" customWidth="1"/>
    <col min="14606" max="14606" width="15.42578125" style="3" bestFit="1" customWidth="1"/>
    <col min="14607" max="14607" width="10.42578125" style="3" bestFit="1" customWidth="1"/>
    <col min="14608" max="14608" width="10.5703125" style="3" bestFit="1" customWidth="1"/>
    <col min="14609" max="14609" width="21" style="3" bestFit="1" customWidth="1"/>
    <col min="14610" max="14610" width="7.85546875" style="3" bestFit="1" customWidth="1"/>
    <col min="14611" max="14611" width="7.28515625" style="3" bestFit="1" customWidth="1"/>
    <col min="14612" max="14612" width="7" style="3" bestFit="1" customWidth="1"/>
    <col min="14613" max="14613" width="9.42578125" style="3" bestFit="1" customWidth="1"/>
    <col min="14614" max="14614" width="11.42578125" style="3" bestFit="1" customWidth="1"/>
    <col min="14615" max="14848" width="9.140625" style="3"/>
    <col min="14849" max="14849" width="21.5703125" style="3" bestFit="1" customWidth="1"/>
    <col min="14850" max="14850" width="12.5703125" style="3" bestFit="1" customWidth="1"/>
    <col min="14851" max="14851" width="9.140625" style="3"/>
    <col min="14852" max="14852" width="10.5703125" style="3" bestFit="1" customWidth="1"/>
    <col min="14853" max="14855" width="9.140625" style="3"/>
    <col min="14856" max="14856" width="17.5703125" style="3" customWidth="1"/>
    <col min="14857" max="14857" width="9.140625" style="3"/>
    <col min="14858" max="14858" width="16.28515625" style="3" bestFit="1" customWidth="1"/>
    <col min="14859" max="14859" width="18" style="3" bestFit="1" customWidth="1"/>
    <col min="14860" max="14860" width="16.85546875" style="3" bestFit="1" customWidth="1"/>
    <col min="14861" max="14861" width="17.42578125" style="3" bestFit="1" customWidth="1"/>
    <col min="14862" max="14862" width="15.42578125" style="3" bestFit="1" customWidth="1"/>
    <col min="14863" max="14863" width="10.42578125" style="3" bestFit="1" customWidth="1"/>
    <col min="14864" max="14864" width="10.5703125" style="3" bestFit="1" customWidth="1"/>
    <col min="14865" max="14865" width="21" style="3" bestFit="1" customWidth="1"/>
    <col min="14866" max="14866" width="7.85546875" style="3" bestFit="1" customWidth="1"/>
    <col min="14867" max="14867" width="7.28515625" style="3" bestFit="1" customWidth="1"/>
    <col min="14868" max="14868" width="7" style="3" bestFit="1" customWidth="1"/>
    <col min="14869" max="14869" width="9.42578125" style="3" bestFit="1" customWidth="1"/>
    <col min="14870" max="14870" width="11.42578125" style="3" bestFit="1" customWidth="1"/>
    <col min="14871" max="15104" width="9.140625" style="3"/>
    <col min="15105" max="15105" width="21.5703125" style="3" bestFit="1" customWidth="1"/>
    <col min="15106" max="15106" width="12.5703125" style="3" bestFit="1" customWidth="1"/>
    <col min="15107" max="15107" width="9.140625" style="3"/>
    <col min="15108" max="15108" width="10.5703125" style="3" bestFit="1" customWidth="1"/>
    <col min="15109" max="15111" width="9.140625" style="3"/>
    <col min="15112" max="15112" width="17.5703125" style="3" customWidth="1"/>
    <col min="15113" max="15113" width="9.140625" style="3"/>
    <col min="15114" max="15114" width="16.28515625" style="3" bestFit="1" customWidth="1"/>
    <col min="15115" max="15115" width="18" style="3" bestFit="1" customWidth="1"/>
    <col min="15116" max="15116" width="16.85546875" style="3" bestFit="1" customWidth="1"/>
    <col min="15117" max="15117" width="17.42578125" style="3" bestFit="1" customWidth="1"/>
    <col min="15118" max="15118" width="15.42578125" style="3" bestFit="1" customWidth="1"/>
    <col min="15119" max="15119" width="10.42578125" style="3" bestFit="1" customWidth="1"/>
    <col min="15120" max="15120" width="10.5703125" style="3" bestFit="1" customWidth="1"/>
    <col min="15121" max="15121" width="21" style="3" bestFit="1" customWidth="1"/>
    <col min="15122" max="15122" width="7.85546875" style="3" bestFit="1" customWidth="1"/>
    <col min="15123" max="15123" width="7.28515625" style="3" bestFit="1" customWidth="1"/>
    <col min="15124" max="15124" width="7" style="3" bestFit="1" customWidth="1"/>
    <col min="15125" max="15125" width="9.42578125" style="3" bestFit="1" customWidth="1"/>
    <col min="15126" max="15126" width="11.42578125" style="3" bestFit="1" customWidth="1"/>
    <col min="15127" max="15360" width="9.140625" style="3"/>
    <col min="15361" max="15361" width="21.5703125" style="3" bestFit="1" customWidth="1"/>
    <col min="15362" max="15362" width="12.5703125" style="3" bestFit="1" customWidth="1"/>
    <col min="15363" max="15363" width="9.140625" style="3"/>
    <col min="15364" max="15364" width="10.5703125" style="3" bestFit="1" customWidth="1"/>
    <col min="15365" max="15367" width="9.140625" style="3"/>
    <col min="15368" max="15368" width="17.5703125" style="3" customWidth="1"/>
    <col min="15369" max="15369" width="9.140625" style="3"/>
    <col min="15370" max="15370" width="16.28515625" style="3" bestFit="1" customWidth="1"/>
    <col min="15371" max="15371" width="18" style="3" bestFit="1" customWidth="1"/>
    <col min="15372" max="15372" width="16.85546875" style="3" bestFit="1" customWidth="1"/>
    <col min="15373" max="15373" width="17.42578125" style="3" bestFit="1" customWidth="1"/>
    <col min="15374" max="15374" width="15.42578125" style="3" bestFit="1" customWidth="1"/>
    <col min="15375" max="15375" width="10.42578125" style="3" bestFit="1" customWidth="1"/>
    <col min="15376" max="15376" width="10.5703125" style="3" bestFit="1" customWidth="1"/>
    <col min="15377" max="15377" width="21" style="3" bestFit="1" customWidth="1"/>
    <col min="15378" max="15378" width="7.85546875" style="3" bestFit="1" customWidth="1"/>
    <col min="15379" max="15379" width="7.28515625" style="3" bestFit="1" customWidth="1"/>
    <col min="15380" max="15380" width="7" style="3" bestFit="1" customWidth="1"/>
    <col min="15381" max="15381" width="9.42578125" style="3" bestFit="1" customWidth="1"/>
    <col min="15382" max="15382" width="11.42578125" style="3" bestFit="1" customWidth="1"/>
    <col min="15383" max="15616" width="9.140625" style="3"/>
    <col min="15617" max="15617" width="21.5703125" style="3" bestFit="1" customWidth="1"/>
    <col min="15618" max="15618" width="12.5703125" style="3" bestFit="1" customWidth="1"/>
    <col min="15619" max="15619" width="9.140625" style="3"/>
    <col min="15620" max="15620" width="10.5703125" style="3" bestFit="1" customWidth="1"/>
    <col min="15621" max="15623" width="9.140625" style="3"/>
    <col min="15624" max="15624" width="17.5703125" style="3" customWidth="1"/>
    <col min="15625" max="15625" width="9.140625" style="3"/>
    <col min="15626" max="15626" width="16.28515625" style="3" bestFit="1" customWidth="1"/>
    <col min="15627" max="15627" width="18" style="3" bestFit="1" customWidth="1"/>
    <col min="15628" max="15628" width="16.85546875" style="3" bestFit="1" customWidth="1"/>
    <col min="15629" max="15629" width="17.42578125" style="3" bestFit="1" customWidth="1"/>
    <col min="15630" max="15630" width="15.42578125" style="3" bestFit="1" customWidth="1"/>
    <col min="15631" max="15631" width="10.42578125" style="3" bestFit="1" customWidth="1"/>
    <col min="15632" max="15632" width="10.5703125" style="3" bestFit="1" customWidth="1"/>
    <col min="15633" max="15633" width="21" style="3" bestFit="1" customWidth="1"/>
    <col min="15634" max="15634" width="7.85546875" style="3" bestFit="1" customWidth="1"/>
    <col min="15635" max="15635" width="7.28515625" style="3" bestFit="1" customWidth="1"/>
    <col min="15636" max="15636" width="7" style="3" bestFit="1" customWidth="1"/>
    <col min="15637" max="15637" width="9.42578125" style="3" bestFit="1" customWidth="1"/>
    <col min="15638" max="15638" width="11.42578125" style="3" bestFit="1" customWidth="1"/>
    <col min="15639" max="15872" width="9.140625" style="3"/>
    <col min="15873" max="15873" width="21.5703125" style="3" bestFit="1" customWidth="1"/>
    <col min="15874" max="15874" width="12.5703125" style="3" bestFit="1" customWidth="1"/>
    <col min="15875" max="15875" width="9.140625" style="3"/>
    <col min="15876" max="15876" width="10.5703125" style="3" bestFit="1" customWidth="1"/>
    <col min="15877" max="15879" width="9.140625" style="3"/>
    <col min="15880" max="15880" width="17.5703125" style="3" customWidth="1"/>
    <col min="15881" max="15881" width="9.140625" style="3"/>
    <col min="15882" max="15882" width="16.28515625" style="3" bestFit="1" customWidth="1"/>
    <col min="15883" max="15883" width="18" style="3" bestFit="1" customWidth="1"/>
    <col min="15884" max="15884" width="16.85546875" style="3" bestFit="1" customWidth="1"/>
    <col min="15885" max="15885" width="17.42578125" style="3" bestFit="1" customWidth="1"/>
    <col min="15886" max="15886" width="15.42578125" style="3" bestFit="1" customWidth="1"/>
    <col min="15887" max="15887" width="10.42578125" style="3" bestFit="1" customWidth="1"/>
    <col min="15888" max="15888" width="10.5703125" style="3" bestFit="1" customWidth="1"/>
    <col min="15889" max="15889" width="21" style="3" bestFit="1" customWidth="1"/>
    <col min="15890" max="15890" width="7.85546875" style="3" bestFit="1" customWidth="1"/>
    <col min="15891" max="15891" width="7.28515625" style="3" bestFit="1" customWidth="1"/>
    <col min="15892" max="15892" width="7" style="3" bestFit="1" customWidth="1"/>
    <col min="15893" max="15893" width="9.42578125" style="3" bestFit="1" customWidth="1"/>
    <col min="15894" max="15894" width="11.42578125" style="3" bestFit="1" customWidth="1"/>
    <col min="15895" max="16128" width="9.140625" style="3"/>
    <col min="16129" max="16129" width="21.5703125" style="3" bestFit="1" customWidth="1"/>
    <col min="16130" max="16130" width="12.5703125" style="3" bestFit="1" customWidth="1"/>
    <col min="16131" max="16131" width="9.140625" style="3"/>
    <col min="16132" max="16132" width="10.5703125" style="3" bestFit="1" customWidth="1"/>
    <col min="16133" max="16135" width="9.140625" style="3"/>
    <col min="16136" max="16136" width="17.5703125" style="3" customWidth="1"/>
    <col min="16137" max="16137" width="9.140625" style="3"/>
    <col min="16138" max="16138" width="16.28515625" style="3" bestFit="1" customWidth="1"/>
    <col min="16139" max="16139" width="18" style="3" bestFit="1" customWidth="1"/>
    <col min="16140" max="16140" width="16.85546875" style="3" bestFit="1" customWidth="1"/>
    <col min="16141" max="16141" width="17.42578125" style="3" bestFit="1" customWidth="1"/>
    <col min="16142" max="16142" width="15.42578125" style="3" bestFit="1" customWidth="1"/>
    <col min="16143" max="16143" width="10.42578125" style="3" bestFit="1" customWidth="1"/>
    <col min="16144" max="16144" width="10.5703125" style="3" bestFit="1" customWidth="1"/>
    <col min="16145" max="16145" width="21" style="3" bestFit="1" customWidth="1"/>
    <col min="16146" max="16146" width="7.85546875" style="3" bestFit="1" customWidth="1"/>
    <col min="16147" max="16147" width="7.28515625" style="3" bestFit="1" customWidth="1"/>
    <col min="16148" max="16148" width="7" style="3" bestFit="1" customWidth="1"/>
    <col min="16149" max="16149" width="9.42578125" style="3" bestFit="1" customWidth="1"/>
    <col min="16150" max="16150" width="11.42578125" style="3" bestFit="1" customWidth="1"/>
    <col min="16151" max="16384" width="9.140625" style="3"/>
  </cols>
  <sheetData>
    <row r="1" spans="1:22" x14ac:dyDescent="0.2">
      <c r="A1" s="2" t="s">
        <v>5</v>
      </c>
      <c r="B1" s="5" t="s">
        <v>6</v>
      </c>
      <c r="C1" s="2" t="s">
        <v>7</v>
      </c>
      <c r="D1" s="2" t="s">
        <v>8</v>
      </c>
      <c r="E1" s="2" t="s">
        <v>9</v>
      </c>
      <c r="F1" s="2" t="s">
        <v>10</v>
      </c>
      <c r="G1" s="2" t="s">
        <v>11</v>
      </c>
      <c r="H1" s="2" t="s">
        <v>12</v>
      </c>
      <c r="I1" s="2" t="s">
        <v>13</v>
      </c>
      <c r="J1" s="2" t="s">
        <v>14</v>
      </c>
      <c r="K1" s="2" t="s">
        <v>15</v>
      </c>
      <c r="L1" s="2" t="s">
        <v>16</v>
      </c>
      <c r="M1" s="2" t="s">
        <v>17</v>
      </c>
      <c r="N1" s="2" t="s">
        <v>18</v>
      </c>
      <c r="O1" s="2" t="s">
        <v>19</v>
      </c>
      <c r="P1" s="2" t="s">
        <v>20</v>
      </c>
      <c r="Q1" s="2" t="s">
        <v>21</v>
      </c>
      <c r="R1" s="2" t="s">
        <v>22</v>
      </c>
      <c r="S1" s="2" t="s">
        <v>23</v>
      </c>
      <c r="T1" s="2" t="s">
        <v>24</v>
      </c>
      <c r="U1" s="2" t="s">
        <v>25</v>
      </c>
      <c r="V1" s="2" t="s">
        <v>26</v>
      </c>
    </row>
    <row r="2" spans="1:22" x14ac:dyDescent="0.2">
      <c r="A2" s="4" t="str">
        <f>'Purnima-Amavasya'!A5</f>
        <v>Purnima</v>
      </c>
      <c r="B2" s="7">
        <f>'Purnima-Amavasya'!$F$5</f>
        <v>46024.936458333337</v>
      </c>
      <c r="C2" s="2" t="s">
        <v>27</v>
      </c>
      <c r="D2" s="5">
        <f t="shared" ref="D2:D65" si="0">B2</f>
        <v>46024.936458333337</v>
      </c>
      <c r="E2" s="2" t="s">
        <v>28</v>
      </c>
      <c r="F2" s="3" t="b">
        <v>1</v>
      </c>
      <c r="G2" s="2" t="b">
        <v>0</v>
      </c>
      <c r="H2" s="5">
        <f t="shared" ref="H2:H65" si="1">B2-1</f>
        <v>46023.936458333337</v>
      </c>
      <c r="I2" s="2" t="s">
        <v>29</v>
      </c>
      <c r="S2" s="2" t="s">
        <v>30</v>
      </c>
      <c r="T2" s="2" t="b">
        <v>0</v>
      </c>
      <c r="U2" s="2" t="s">
        <v>30</v>
      </c>
      <c r="V2" s="2">
        <v>3</v>
      </c>
    </row>
    <row r="3" spans="1:22" x14ac:dyDescent="0.2">
      <c r="A3" s="4" t="str">
        <f>'Purnima-Amavasya'!A7</f>
        <v>Amavasya</v>
      </c>
      <c r="B3" s="7">
        <f>'Purnima-Amavasya'!$F$7</f>
        <v>46040.248263888891</v>
      </c>
      <c r="C3" s="2" t="s">
        <v>27</v>
      </c>
      <c r="D3" s="5">
        <f t="shared" si="0"/>
        <v>46040.248263888891</v>
      </c>
      <c r="E3" s="2" t="s">
        <v>28</v>
      </c>
      <c r="F3" s="3" t="b">
        <v>1</v>
      </c>
      <c r="G3" s="2" t="b">
        <v>0</v>
      </c>
      <c r="H3" s="5">
        <f t="shared" si="1"/>
        <v>46039.248263888891</v>
      </c>
      <c r="I3" s="2" t="s">
        <v>29</v>
      </c>
      <c r="S3" s="2" t="s">
        <v>30</v>
      </c>
      <c r="T3" s="2" t="b">
        <v>0</v>
      </c>
      <c r="U3" s="2" t="s">
        <v>30</v>
      </c>
      <c r="V3" s="2">
        <v>3</v>
      </c>
    </row>
    <row r="4" spans="1:22" x14ac:dyDescent="0.2">
      <c r="A4" s="4" t="str">
        <f>'Purnima-Amavasya'!A9</f>
        <v>Purnima</v>
      </c>
      <c r="B4" s="7">
        <f>'Purnima-Amavasya'!$F$9</f>
        <v>46054.420138888891</v>
      </c>
      <c r="C4" s="2" t="s">
        <v>27</v>
      </c>
      <c r="D4" s="5">
        <f t="shared" si="0"/>
        <v>46054.420138888891</v>
      </c>
      <c r="E4" s="2" t="s">
        <v>28</v>
      </c>
      <c r="F4" s="3" t="b">
        <v>1</v>
      </c>
      <c r="G4" s="2" t="b">
        <v>0</v>
      </c>
      <c r="H4" s="5">
        <f t="shared" si="1"/>
        <v>46053.420138888891</v>
      </c>
      <c r="I4" s="2" t="s">
        <v>29</v>
      </c>
      <c r="S4" s="2" t="s">
        <v>30</v>
      </c>
      <c r="T4" s="2" t="b">
        <v>0</v>
      </c>
      <c r="U4" s="2" t="s">
        <v>30</v>
      </c>
      <c r="V4" s="2">
        <v>3</v>
      </c>
    </row>
    <row r="5" spans="1:22" x14ac:dyDescent="0.2">
      <c r="A5" s="4" t="str">
        <f>'Purnima-Amavasya'!A11</f>
        <v>Amavasya</v>
      </c>
      <c r="B5" s="7">
        <f>'Purnima-Amavasya'!$F$11</f>
        <v>46069.959375000006</v>
      </c>
      <c r="C5" s="2" t="s">
        <v>27</v>
      </c>
      <c r="D5" s="5">
        <f t="shared" si="0"/>
        <v>46069.959375000006</v>
      </c>
      <c r="E5" s="2" t="s">
        <v>28</v>
      </c>
      <c r="F5" s="3" t="b">
        <v>1</v>
      </c>
      <c r="G5" s="2" t="b">
        <v>0</v>
      </c>
      <c r="H5" s="5">
        <f t="shared" si="1"/>
        <v>46068.959375000006</v>
      </c>
      <c r="I5" s="2" t="s">
        <v>29</v>
      </c>
      <c r="S5" s="2" t="s">
        <v>30</v>
      </c>
      <c r="T5" s="2" t="b">
        <v>0</v>
      </c>
      <c r="U5" s="2" t="s">
        <v>30</v>
      </c>
      <c r="V5" s="2">
        <v>3</v>
      </c>
    </row>
    <row r="6" spans="1:22" x14ac:dyDescent="0.2">
      <c r="A6" s="4" t="str">
        <f>'Purnima-Amavasya'!A13</f>
        <v>Purnima</v>
      </c>
      <c r="B6" s="7">
        <f>'Purnima-Amavasya'!$F$13</f>
        <v>46083.967013888891</v>
      </c>
      <c r="C6" s="2" t="s">
        <v>27</v>
      </c>
      <c r="D6" s="5">
        <f t="shared" si="0"/>
        <v>46083.967013888891</v>
      </c>
      <c r="E6" s="2" t="s">
        <v>28</v>
      </c>
      <c r="F6" s="3" t="b">
        <v>1</v>
      </c>
      <c r="G6" s="2" t="b">
        <v>0</v>
      </c>
      <c r="H6" s="5">
        <f t="shared" si="1"/>
        <v>46082.967013888891</v>
      </c>
      <c r="I6" s="2" t="s">
        <v>29</v>
      </c>
      <c r="S6" s="2" t="s">
        <v>30</v>
      </c>
      <c r="T6" s="2" t="b">
        <v>0</v>
      </c>
      <c r="U6" s="2" t="s">
        <v>30</v>
      </c>
      <c r="V6" s="2">
        <v>3</v>
      </c>
    </row>
    <row r="7" spans="1:22" x14ac:dyDescent="0.2">
      <c r="A7" s="4" t="str">
        <f>'Purnima-Amavasya'!A15</f>
        <v>Amavasya</v>
      </c>
      <c r="B7" s="7">
        <f>'Purnima-Amavasya'!$F$15</f>
        <v>46099.566666666673</v>
      </c>
      <c r="C7" s="2" t="s">
        <v>27</v>
      </c>
      <c r="D7" s="5">
        <f t="shared" si="0"/>
        <v>46099.566666666673</v>
      </c>
      <c r="E7" s="2" t="s">
        <v>28</v>
      </c>
      <c r="F7" s="3" t="b">
        <v>1</v>
      </c>
      <c r="G7" s="2" t="b">
        <v>0</v>
      </c>
      <c r="H7" s="5">
        <f t="shared" si="1"/>
        <v>46098.566666666673</v>
      </c>
      <c r="I7" s="2" t="s">
        <v>29</v>
      </c>
      <c r="S7" s="2" t="s">
        <v>30</v>
      </c>
      <c r="T7" s="2" t="b">
        <v>0</v>
      </c>
      <c r="U7" s="2" t="s">
        <v>30</v>
      </c>
      <c r="V7" s="2">
        <v>3</v>
      </c>
    </row>
    <row r="8" spans="1:22" x14ac:dyDescent="0.2">
      <c r="A8" s="4" t="str">
        <f>'Purnima-Amavasya'!A17</f>
        <v>Purnima</v>
      </c>
      <c r="B8" s="7">
        <f>'Purnima-Amavasya'!$F$17</f>
        <v>46113.565625000003</v>
      </c>
      <c r="C8" s="2" t="s">
        <v>27</v>
      </c>
      <c r="D8" s="5">
        <f t="shared" si="0"/>
        <v>46113.565625000003</v>
      </c>
      <c r="E8" s="2" t="s">
        <v>28</v>
      </c>
      <c r="F8" s="3" t="b">
        <v>1</v>
      </c>
      <c r="G8" s="2" t="b">
        <v>0</v>
      </c>
      <c r="H8" s="5">
        <f t="shared" si="1"/>
        <v>46112.565625000003</v>
      </c>
      <c r="I8" s="2" t="s">
        <v>29</v>
      </c>
      <c r="S8" s="2" t="s">
        <v>30</v>
      </c>
      <c r="T8" s="2" t="b">
        <v>0</v>
      </c>
      <c r="U8" s="2" t="s">
        <v>30</v>
      </c>
      <c r="V8" s="2">
        <v>3</v>
      </c>
    </row>
    <row r="9" spans="1:22" x14ac:dyDescent="0.2">
      <c r="A9" s="4" t="str">
        <f>'Purnima-Amavasya'!A19</f>
        <v>Amavasya</v>
      </c>
      <c r="B9" s="7">
        <f>'Purnima-Amavasya'!$F$19</f>
        <v>46129.05</v>
      </c>
      <c r="C9" s="2" t="s">
        <v>27</v>
      </c>
      <c r="D9" s="5">
        <f t="shared" si="0"/>
        <v>46129.05</v>
      </c>
      <c r="E9" s="2" t="s">
        <v>28</v>
      </c>
      <c r="F9" s="3" t="b">
        <v>1</v>
      </c>
      <c r="G9" s="2" t="b">
        <v>0</v>
      </c>
      <c r="H9" s="5">
        <f t="shared" si="1"/>
        <v>46128.05</v>
      </c>
      <c r="I9" s="2" t="s">
        <v>29</v>
      </c>
      <c r="S9" s="2" t="s">
        <v>30</v>
      </c>
      <c r="T9" s="2" t="b">
        <v>0</v>
      </c>
      <c r="U9" s="2" t="s">
        <v>30</v>
      </c>
      <c r="V9" s="2">
        <v>3</v>
      </c>
    </row>
    <row r="10" spans="1:22" x14ac:dyDescent="0.2">
      <c r="A10" s="4" t="str">
        <f>'Purnima-Amavasya'!A21</f>
        <v>Purnima</v>
      </c>
      <c r="B10" s="7">
        <f>'Purnima-Amavasya'!$F$21</f>
        <v>46143.195138888885</v>
      </c>
      <c r="C10" s="2" t="s">
        <v>27</v>
      </c>
      <c r="D10" s="5">
        <f t="shared" si="0"/>
        <v>46143.195138888885</v>
      </c>
      <c r="E10" s="2" t="s">
        <v>28</v>
      </c>
      <c r="F10" s="3" t="b">
        <v>1</v>
      </c>
      <c r="G10" s="2" t="b">
        <v>0</v>
      </c>
      <c r="H10" s="5">
        <f t="shared" si="1"/>
        <v>46142.195138888885</v>
      </c>
      <c r="I10" s="2" t="s">
        <v>29</v>
      </c>
      <c r="S10" s="2" t="s">
        <v>30</v>
      </c>
      <c r="T10" s="2" t="b">
        <v>0</v>
      </c>
      <c r="U10" s="2" t="s">
        <v>30</v>
      </c>
      <c r="V10" s="2">
        <v>3</v>
      </c>
    </row>
    <row r="11" spans="1:22" x14ac:dyDescent="0.2">
      <c r="A11" s="4" t="str">
        <f>'Purnima-Amavasya'!A23</f>
        <v>Amavasya</v>
      </c>
      <c r="B11" s="7">
        <f>'Purnima-Amavasya'!$F$23</f>
        <v>46158.42291666667</v>
      </c>
      <c r="C11" s="2" t="s">
        <v>27</v>
      </c>
      <c r="D11" s="5">
        <f t="shared" si="0"/>
        <v>46158.42291666667</v>
      </c>
      <c r="E11" s="2" t="s">
        <v>28</v>
      </c>
      <c r="F11" s="3" t="b">
        <v>1</v>
      </c>
      <c r="G11" s="2" t="b">
        <v>0</v>
      </c>
      <c r="H11" s="5">
        <f t="shared" si="1"/>
        <v>46157.42291666667</v>
      </c>
      <c r="I11" s="2" t="s">
        <v>29</v>
      </c>
      <c r="S11" s="2" t="s">
        <v>30</v>
      </c>
      <c r="T11" s="2" t="b">
        <v>0</v>
      </c>
      <c r="U11" s="2" t="s">
        <v>30</v>
      </c>
      <c r="V11" s="2">
        <v>3</v>
      </c>
    </row>
    <row r="12" spans="1:22" x14ac:dyDescent="0.2">
      <c r="A12" s="4" t="str">
        <f>'Purnima-Amavasya'!A25</f>
        <v>Purnima</v>
      </c>
      <c r="B12" s="7">
        <f>'Purnima-Amavasya'!$F$25</f>
        <v>46172.832291666666</v>
      </c>
      <c r="C12" s="2" t="s">
        <v>27</v>
      </c>
      <c r="D12" s="5">
        <f t="shared" si="0"/>
        <v>46172.832291666666</v>
      </c>
      <c r="E12" s="2" t="s">
        <v>28</v>
      </c>
      <c r="F12" s="3" t="b">
        <v>1</v>
      </c>
      <c r="G12" s="2" t="b">
        <v>0</v>
      </c>
      <c r="H12" s="5">
        <f t="shared" si="1"/>
        <v>46171.832291666666</v>
      </c>
      <c r="I12" s="2" t="s">
        <v>29</v>
      </c>
      <c r="S12" s="2" t="s">
        <v>30</v>
      </c>
      <c r="T12" s="2" t="b">
        <v>0</v>
      </c>
      <c r="U12" s="2" t="s">
        <v>30</v>
      </c>
      <c r="V12" s="2">
        <v>3</v>
      </c>
    </row>
    <row r="13" spans="1:22" x14ac:dyDescent="0.2">
      <c r="A13" s="4" t="str">
        <f>'Purnima-Amavasya'!A27</f>
        <v>Amavasya</v>
      </c>
      <c r="B13" s="7">
        <f>'Purnima-Amavasya'!$F$27</f>
        <v>46187.71875</v>
      </c>
      <c r="C13" s="2" t="s">
        <v>27</v>
      </c>
      <c r="D13" s="5">
        <f t="shared" si="0"/>
        <v>46187.71875</v>
      </c>
      <c r="E13" s="2" t="s">
        <v>28</v>
      </c>
      <c r="F13" s="3" t="b">
        <v>1</v>
      </c>
      <c r="G13" s="2" t="b">
        <v>0</v>
      </c>
      <c r="H13" s="5">
        <f t="shared" si="1"/>
        <v>46186.71875</v>
      </c>
      <c r="I13" s="2" t="s">
        <v>29</v>
      </c>
      <c r="S13" s="2" t="s">
        <v>30</v>
      </c>
      <c r="T13" s="2" t="b">
        <v>0</v>
      </c>
      <c r="U13" s="2" t="s">
        <v>30</v>
      </c>
      <c r="V13" s="2">
        <v>3</v>
      </c>
    </row>
    <row r="14" spans="1:22" x14ac:dyDescent="0.2">
      <c r="A14" s="4" t="str">
        <f>'Purnima-Amavasya'!A29</f>
        <v>Purnima</v>
      </c>
      <c r="B14" s="7">
        <f>'Purnima-Amavasya'!$F$29</f>
        <v>46202.461805555555</v>
      </c>
      <c r="C14" s="2" t="s">
        <v>27</v>
      </c>
      <c r="D14" s="5">
        <f t="shared" si="0"/>
        <v>46202.461805555555</v>
      </c>
      <c r="E14" s="2" t="s">
        <v>28</v>
      </c>
      <c r="F14" s="3" t="b">
        <v>1</v>
      </c>
      <c r="G14" s="2" t="b">
        <v>0</v>
      </c>
      <c r="H14" s="5">
        <f t="shared" si="1"/>
        <v>46201.461805555555</v>
      </c>
      <c r="I14" s="2" t="s">
        <v>29</v>
      </c>
      <c r="S14" s="2" t="s">
        <v>30</v>
      </c>
      <c r="T14" s="2" t="b">
        <v>0</v>
      </c>
      <c r="U14" s="2" t="s">
        <v>30</v>
      </c>
      <c r="V14" s="2">
        <v>3</v>
      </c>
    </row>
    <row r="15" spans="1:22" x14ac:dyDescent="0.2">
      <c r="A15" s="4" t="str">
        <f>'Purnima-Amavasya'!A31</f>
        <v>Amavasya</v>
      </c>
      <c r="B15" s="7">
        <f>'Purnima-Amavasya'!$F$31</f>
        <v>46216.989583333328</v>
      </c>
      <c r="C15" s="2" t="s">
        <v>27</v>
      </c>
      <c r="D15" s="5">
        <f t="shared" si="0"/>
        <v>46216.989583333328</v>
      </c>
      <c r="E15" s="2" t="s">
        <v>28</v>
      </c>
      <c r="F15" s="3" t="b">
        <v>1</v>
      </c>
      <c r="G15" s="2" t="b">
        <v>0</v>
      </c>
      <c r="H15" s="5">
        <f t="shared" si="1"/>
        <v>46215.989583333328</v>
      </c>
      <c r="I15" s="2" t="s">
        <v>29</v>
      </c>
      <c r="S15" s="2" t="s">
        <v>30</v>
      </c>
      <c r="T15" s="2" t="b">
        <v>0</v>
      </c>
      <c r="U15" s="2" t="s">
        <v>30</v>
      </c>
      <c r="V15" s="2">
        <v>3</v>
      </c>
    </row>
    <row r="16" spans="1:22" x14ac:dyDescent="0.2">
      <c r="A16" s="4" t="str">
        <f>'Purnima-Amavasya'!A33</f>
        <v>Purnima</v>
      </c>
      <c r="B16" s="7">
        <f>'Purnima-Amavasya'!$F$33</f>
        <v>46232.075000000004</v>
      </c>
      <c r="C16" s="2" t="s">
        <v>27</v>
      </c>
      <c r="D16" s="5">
        <f t="shared" si="0"/>
        <v>46232.075000000004</v>
      </c>
      <c r="E16" s="2" t="s">
        <v>28</v>
      </c>
      <c r="F16" s="3" t="b">
        <v>1</v>
      </c>
      <c r="G16" s="2" t="b">
        <v>0</v>
      </c>
      <c r="H16" s="5">
        <f t="shared" si="1"/>
        <v>46231.075000000004</v>
      </c>
      <c r="I16" s="2" t="s">
        <v>29</v>
      </c>
      <c r="S16" s="2" t="s">
        <v>30</v>
      </c>
      <c r="T16" s="2" t="b">
        <v>0</v>
      </c>
      <c r="U16" s="2" t="s">
        <v>30</v>
      </c>
      <c r="V16" s="2">
        <v>3</v>
      </c>
    </row>
    <row r="17" spans="1:22" x14ac:dyDescent="0.2">
      <c r="A17" s="4" t="str">
        <f>'Purnima-Amavasya'!A35</f>
        <v>Amavasya</v>
      </c>
      <c r="B17" s="7">
        <f>'Purnima-Amavasya'!$F$35</f>
        <v>46246.291319444448</v>
      </c>
      <c r="C17" s="2" t="s">
        <v>27</v>
      </c>
      <c r="D17" s="5">
        <f t="shared" si="0"/>
        <v>46246.291319444448</v>
      </c>
      <c r="E17" s="2" t="s">
        <v>28</v>
      </c>
      <c r="F17" s="3" t="b">
        <v>1</v>
      </c>
      <c r="G17" s="2" t="b">
        <v>0</v>
      </c>
      <c r="H17" s="5">
        <f t="shared" si="1"/>
        <v>46245.291319444448</v>
      </c>
      <c r="I17" s="2" t="s">
        <v>29</v>
      </c>
      <c r="S17" s="2" t="s">
        <v>30</v>
      </c>
      <c r="T17" s="2" t="b">
        <v>0</v>
      </c>
      <c r="U17" s="2" t="s">
        <v>30</v>
      </c>
      <c r="V17" s="2">
        <v>3</v>
      </c>
    </row>
    <row r="18" spans="1:22" x14ac:dyDescent="0.2">
      <c r="A18" s="4" t="str">
        <f>'Purnima-Amavasya'!A37</f>
        <v>Purnima</v>
      </c>
      <c r="B18" s="7">
        <f>'Purnima-Amavasya'!$F$37</f>
        <v>46261.660763888889</v>
      </c>
      <c r="C18" s="2" t="s">
        <v>27</v>
      </c>
      <c r="D18" s="5">
        <f t="shared" si="0"/>
        <v>46261.660763888889</v>
      </c>
      <c r="E18" s="2" t="s">
        <v>28</v>
      </c>
      <c r="F18" s="3" t="b">
        <v>1</v>
      </c>
      <c r="G18" s="2" t="b">
        <v>0</v>
      </c>
      <c r="H18" s="5">
        <f t="shared" si="1"/>
        <v>46260.660763888889</v>
      </c>
      <c r="I18" s="2" t="s">
        <v>29</v>
      </c>
      <c r="S18" s="2" t="s">
        <v>30</v>
      </c>
      <c r="T18" s="2" t="b">
        <v>0</v>
      </c>
      <c r="U18" s="2" t="s">
        <v>30</v>
      </c>
      <c r="V18" s="2">
        <v>3</v>
      </c>
    </row>
    <row r="19" spans="1:22" x14ac:dyDescent="0.2">
      <c r="A19" s="4" t="str">
        <f>'Purnima-Amavasya'!A39</f>
        <v>Amavasya</v>
      </c>
      <c r="B19" s="7">
        <f>'Purnima-Amavasya'!$F$39</f>
        <v>46275.668402777774</v>
      </c>
      <c r="C19" s="2" t="s">
        <v>27</v>
      </c>
      <c r="D19" s="5">
        <f t="shared" si="0"/>
        <v>46275.668402777774</v>
      </c>
      <c r="E19" s="2" t="s">
        <v>28</v>
      </c>
      <c r="F19" s="3" t="b">
        <v>1</v>
      </c>
      <c r="G19" s="2" t="b">
        <v>0</v>
      </c>
      <c r="H19" s="5">
        <f t="shared" si="1"/>
        <v>46274.668402777774</v>
      </c>
      <c r="I19" s="2" t="s">
        <v>29</v>
      </c>
      <c r="S19" s="2" t="s">
        <v>30</v>
      </c>
      <c r="T19" s="2" t="b">
        <v>0</v>
      </c>
      <c r="U19" s="2" t="s">
        <v>30</v>
      </c>
      <c r="V19" s="2">
        <v>3</v>
      </c>
    </row>
    <row r="20" spans="1:22" x14ac:dyDescent="0.2">
      <c r="A20" s="4" t="str">
        <f>'Purnima-Amavasya'!A41</f>
        <v>Purnima</v>
      </c>
      <c r="B20" s="7">
        <f>'Purnima-Amavasya'!$F$41</f>
        <v>46291.204513888886</v>
      </c>
      <c r="C20" s="2" t="s">
        <v>27</v>
      </c>
      <c r="D20" s="5">
        <f t="shared" si="0"/>
        <v>46291.204513888886</v>
      </c>
      <c r="E20" s="2" t="s">
        <v>28</v>
      </c>
      <c r="F20" s="3" t="b">
        <v>1</v>
      </c>
      <c r="G20" s="2" t="b">
        <v>0</v>
      </c>
      <c r="H20" s="5">
        <f t="shared" si="1"/>
        <v>46290.204513888886</v>
      </c>
      <c r="I20" s="2" t="s">
        <v>29</v>
      </c>
      <c r="S20" s="2" t="s">
        <v>30</v>
      </c>
      <c r="T20" s="2" t="b">
        <v>0</v>
      </c>
      <c r="U20" s="2" t="s">
        <v>30</v>
      </c>
      <c r="V20" s="2">
        <v>3</v>
      </c>
    </row>
    <row r="21" spans="1:22" x14ac:dyDescent="0.2">
      <c r="A21" s="4" t="str">
        <f>'Purnima-Amavasya'!A43</f>
        <v>Amavasya</v>
      </c>
      <c r="B21" s="7">
        <f>'Purnima-Amavasya'!$F$43</f>
        <v>46305.148611111115</v>
      </c>
      <c r="C21" s="2" t="s">
        <v>27</v>
      </c>
      <c r="D21" s="5">
        <f t="shared" si="0"/>
        <v>46305.148611111115</v>
      </c>
      <c r="E21" s="2" t="s">
        <v>28</v>
      </c>
      <c r="F21" s="3" t="b">
        <v>1</v>
      </c>
      <c r="G21" s="2" t="b">
        <v>0</v>
      </c>
      <c r="H21" s="5">
        <f t="shared" si="1"/>
        <v>46304.148611111115</v>
      </c>
      <c r="I21" s="2" t="s">
        <v>29</v>
      </c>
      <c r="S21" s="2" t="s">
        <v>30</v>
      </c>
      <c r="T21" s="2" t="b">
        <v>0</v>
      </c>
      <c r="U21" s="2" t="s">
        <v>30</v>
      </c>
      <c r="V21" s="2">
        <v>3</v>
      </c>
    </row>
    <row r="22" spans="1:22" x14ac:dyDescent="0.2">
      <c r="A22" s="4" t="str">
        <f>'Purnima-Amavasya'!A45</f>
        <v>Purnima</v>
      </c>
      <c r="B22" s="7">
        <f>'Purnima-Amavasya'!$F$45</f>
        <v>46320.698958333334</v>
      </c>
      <c r="C22" s="2" t="s">
        <v>27</v>
      </c>
      <c r="D22" s="5">
        <f t="shared" si="0"/>
        <v>46320.698958333334</v>
      </c>
      <c r="E22" s="2" t="s">
        <v>28</v>
      </c>
      <c r="F22" s="3" t="b">
        <v>1</v>
      </c>
      <c r="G22" s="2" t="b">
        <v>0</v>
      </c>
      <c r="H22" s="5">
        <f t="shared" si="1"/>
        <v>46319.698958333334</v>
      </c>
      <c r="I22" s="2" t="s">
        <v>29</v>
      </c>
      <c r="S22" s="2" t="s">
        <v>30</v>
      </c>
      <c r="T22" s="2" t="b">
        <v>0</v>
      </c>
      <c r="U22" s="2" t="s">
        <v>30</v>
      </c>
      <c r="V22" s="2">
        <v>3</v>
      </c>
    </row>
    <row r="23" spans="1:22" x14ac:dyDescent="0.2">
      <c r="A23" s="4" t="str">
        <f>'Purnima-Amavasya'!A47</f>
        <v>Amavasya</v>
      </c>
      <c r="B23" s="7">
        <f>'Purnima-Amavasya'!$F$47</f>
        <v>46334.742361111108</v>
      </c>
      <c r="C23" s="2" t="s">
        <v>27</v>
      </c>
      <c r="D23" s="5">
        <f t="shared" si="0"/>
        <v>46334.742361111108</v>
      </c>
      <c r="E23" s="2" t="s">
        <v>28</v>
      </c>
      <c r="F23" s="3" t="b">
        <v>1</v>
      </c>
      <c r="G23" s="2" t="b">
        <v>0</v>
      </c>
      <c r="H23" s="5">
        <f t="shared" si="1"/>
        <v>46333.742361111108</v>
      </c>
      <c r="I23" s="2" t="s">
        <v>29</v>
      </c>
      <c r="S23" s="2" t="s">
        <v>30</v>
      </c>
      <c r="T23" s="2" t="b">
        <v>0</v>
      </c>
      <c r="U23" s="2" t="s">
        <v>30</v>
      </c>
      <c r="V23" s="2">
        <v>3</v>
      </c>
    </row>
    <row r="24" spans="1:22" x14ac:dyDescent="0.2">
      <c r="A24" s="4" t="str">
        <f>'Purnima-Amavasya'!A49</f>
        <v>Purnima</v>
      </c>
      <c r="B24" s="7">
        <f>'Purnima-Amavasya'!$F$49</f>
        <v>46350.153819444451</v>
      </c>
      <c r="C24" s="2" t="s">
        <v>27</v>
      </c>
      <c r="D24" s="5">
        <f>B24</f>
        <v>46350.153819444451</v>
      </c>
      <c r="E24" s="2" t="s">
        <v>28</v>
      </c>
      <c r="F24" s="3" t="b">
        <v>1</v>
      </c>
      <c r="G24" s="2" t="b">
        <v>0</v>
      </c>
      <c r="H24" s="5">
        <f>B24-1</f>
        <v>46349.153819444451</v>
      </c>
      <c r="I24" s="2" t="s">
        <v>29</v>
      </c>
      <c r="S24" s="2" t="s">
        <v>30</v>
      </c>
      <c r="T24" s="2" t="b">
        <v>0</v>
      </c>
      <c r="U24" s="2" t="s">
        <v>30</v>
      </c>
      <c r="V24" s="2">
        <v>3</v>
      </c>
    </row>
    <row r="25" spans="1:22" x14ac:dyDescent="0.2">
      <c r="A25" s="4" t="str">
        <f>'Purnima-Amavasya'!A51</f>
        <v>Amavasya</v>
      </c>
      <c r="B25" s="7">
        <f>'Purnima-Amavasya'!$F$51</f>
        <v>46364.447916666664</v>
      </c>
      <c r="C25" s="2" t="s">
        <v>27</v>
      </c>
      <c r="D25" s="5">
        <f t="shared" si="0"/>
        <v>46364.447916666664</v>
      </c>
      <c r="E25" s="2" t="s">
        <v>28</v>
      </c>
      <c r="F25" s="3" t="b">
        <v>1</v>
      </c>
      <c r="G25" s="2" t="b">
        <v>0</v>
      </c>
      <c r="H25" s="5">
        <f t="shared" si="1"/>
        <v>46363.447916666664</v>
      </c>
      <c r="I25" s="2" t="s">
        <v>29</v>
      </c>
      <c r="S25" s="2" t="s">
        <v>30</v>
      </c>
      <c r="T25" s="2" t="b">
        <v>0</v>
      </c>
      <c r="U25" s="2" t="s">
        <v>30</v>
      </c>
      <c r="V25" s="2">
        <v>3</v>
      </c>
    </row>
    <row r="26" spans="1:22" x14ac:dyDescent="0.2">
      <c r="A26" s="4" t="str">
        <f>'Purnima-Amavasya'!A53</f>
        <v>Purnima</v>
      </c>
      <c r="B26" s="7">
        <f>'Purnima-Amavasya'!$F$53</f>
        <v>46379.591319444451</v>
      </c>
      <c r="C26" s="2" t="s">
        <v>27</v>
      </c>
      <c r="D26" s="5">
        <f t="shared" si="0"/>
        <v>46379.591319444451</v>
      </c>
      <c r="E26" s="2" t="s">
        <v>28</v>
      </c>
      <c r="F26" s="3" t="b">
        <v>1</v>
      </c>
      <c r="G26" s="2" t="b">
        <v>0</v>
      </c>
      <c r="H26" s="5">
        <f t="shared" si="1"/>
        <v>46378.591319444451</v>
      </c>
      <c r="I26" s="2" t="s">
        <v>29</v>
      </c>
      <c r="S26" s="2" t="s">
        <v>30</v>
      </c>
      <c r="T26" s="2" t="b">
        <v>0</v>
      </c>
      <c r="U26" s="2" t="s">
        <v>30</v>
      </c>
      <c r="V26" s="2">
        <v>3</v>
      </c>
    </row>
    <row r="27" spans="1:22" x14ac:dyDescent="0.2">
      <c r="A27" s="4" t="str">
        <f>'Purnima-Amavasya'!A55</f>
        <v>Amavasya</v>
      </c>
      <c r="B27" s="7">
        <f>'Purnima-Amavasya'!$F$55</f>
        <v>46394.242361111115</v>
      </c>
      <c r="C27" s="2" t="s">
        <v>27</v>
      </c>
      <c r="D27" s="5">
        <f t="shared" si="0"/>
        <v>46394.242361111115</v>
      </c>
      <c r="E27" s="2" t="s">
        <v>28</v>
      </c>
      <c r="F27" s="3" t="b">
        <v>1</v>
      </c>
      <c r="G27" s="2" t="b">
        <v>0</v>
      </c>
      <c r="H27" s="5">
        <f t="shared" si="1"/>
        <v>46393.242361111115</v>
      </c>
      <c r="I27" s="2" t="s">
        <v>29</v>
      </c>
      <c r="S27" s="2" t="s">
        <v>30</v>
      </c>
      <c r="T27" s="2" t="b">
        <v>0</v>
      </c>
      <c r="U27" s="2" t="s">
        <v>30</v>
      </c>
      <c r="V27" s="2">
        <v>3</v>
      </c>
    </row>
    <row r="28" spans="1:22" x14ac:dyDescent="0.2">
      <c r="A28" s="4" t="str">
        <f>'Purnima-Amavasya'!A57</f>
        <v>Purnima</v>
      </c>
      <c r="B28" s="7">
        <f>'Purnima-Amavasya'!$F$57</f>
        <v>46409.037847222222</v>
      </c>
      <c r="C28" s="2" t="s">
        <v>27</v>
      </c>
      <c r="D28" s="5">
        <f t="shared" si="0"/>
        <v>46409.037847222222</v>
      </c>
      <c r="E28" s="2" t="s">
        <v>28</v>
      </c>
      <c r="F28" s="3" t="b">
        <v>1</v>
      </c>
      <c r="G28" s="2" t="b">
        <v>0</v>
      </c>
      <c r="H28" s="5">
        <f t="shared" si="1"/>
        <v>46408.037847222222</v>
      </c>
      <c r="I28" s="2" t="s">
        <v>29</v>
      </c>
      <c r="S28" s="2" t="s">
        <v>30</v>
      </c>
      <c r="T28" s="2" t="b">
        <v>0</v>
      </c>
      <c r="U28" s="2" t="s">
        <v>30</v>
      </c>
      <c r="V28" s="2">
        <v>3</v>
      </c>
    </row>
    <row r="29" spans="1:22" x14ac:dyDescent="0.2">
      <c r="A29" s="4" t="str">
        <f>'Purnima-Amavasya'!A59</f>
        <v>Amavasya</v>
      </c>
      <c r="B29" s="7">
        <f>'Purnima-Amavasya'!$F$59</f>
        <v>46424.067013888889</v>
      </c>
      <c r="C29" s="2" t="s">
        <v>27</v>
      </c>
      <c r="D29" s="5">
        <f t="shared" si="0"/>
        <v>46424.067013888889</v>
      </c>
      <c r="E29" s="2" t="s">
        <v>28</v>
      </c>
      <c r="F29" s="3" t="b">
        <v>1</v>
      </c>
      <c r="G29" s="2" t="b">
        <v>0</v>
      </c>
      <c r="H29" s="5">
        <f t="shared" si="1"/>
        <v>46423.067013888889</v>
      </c>
      <c r="I29" s="2" t="s">
        <v>29</v>
      </c>
      <c r="S29" s="2" t="s">
        <v>30</v>
      </c>
      <c r="T29" s="2" t="b">
        <v>0</v>
      </c>
      <c r="U29" s="2" t="s">
        <v>30</v>
      </c>
      <c r="V29" s="2">
        <v>3</v>
      </c>
    </row>
    <row r="30" spans="1:22" x14ac:dyDescent="0.2">
      <c r="A30" s="4" t="str">
        <f>'Purnima-Amavasya'!A61</f>
        <v>Purnima</v>
      </c>
      <c r="B30" s="7">
        <f>'Purnima-Amavasya'!$F$61</f>
        <v>46438.498958333337</v>
      </c>
      <c r="C30" s="2" t="s">
        <v>27</v>
      </c>
      <c r="D30" s="5">
        <f t="shared" si="0"/>
        <v>46438.498958333337</v>
      </c>
      <c r="E30" s="2" t="s">
        <v>28</v>
      </c>
      <c r="F30" s="3" t="b">
        <v>1</v>
      </c>
      <c r="G30" s="2" t="b">
        <v>0</v>
      </c>
      <c r="H30" s="5">
        <f t="shared" si="1"/>
        <v>46437.498958333337</v>
      </c>
      <c r="I30" s="2" t="s">
        <v>29</v>
      </c>
      <c r="S30" s="2" t="s">
        <v>30</v>
      </c>
      <c r="T30" s="2" t="b">
        <v>0</v>
      </c>
      <c r="U30" s="2" t="s">
        <v>30</v>
      </c>
      <c r="V30" s="2">
        <v>3</v>
      </c>
    </row>
    <row r="31" spans="1:22" x14ac:dyDescent="0.2">
      <c r="A31" s="4" t="str">
        <f>'Purnima-Amavasya'!A63</f>
        <v>Amavasya</v>
      </c>
      <c r="B31" s="7">
        <f>'Purnima-Amavasya'!$F$63</f>
        <v>46453.839236111104</v>
      </c>
      <c r="C31" s="2" t="s">
        <v>27</v>
      </c>
      <c r="D31" s="5">
        <f t="shared" si="0"/>
        <v>46453.839236111104</v>
      </c>
      <c r="E31" s="2" t="s">
        <v>28</v>
      </c>
      <c r="F31" s="3" t="b">
        <v>1</v>
      </c>
      <c r="G31" s="2" t="b">
        <v>0</v>
      </c>
      <c r="H31" s="5">
        <f t="shared" si="1"/>
        <v>46452.839236111104</v>
      </c>
      <c r="I31" s="2" t="s">
        <v>29</v>
      </c>
      <c r="S31" s="2" t="s">
        <v>30</v>
      </c>
      <c r="T31" s="2" t="b">
        <v>0</v>
      </c>
      <c r="U31" s="2" t="s">
        <v>30</v>
      </c>
      <c r="V31" s="2">
        <v>3</v>
      </c>
    </row>
    <row r="32" spans="1:22" x14ac:dyDescent="0.2">
      <c r="A32" s="4" t="str">
        <f>'Purnima-Amavasya'!A65</f>
        <v>Purnima</v>
      </c>
      <c r="B32" s="7">
        <f>'Purnima-Amavasya'!$F$65</f>
        <v>46467.970138888886</v>
      </c>
      <c r="C32" s="2" t="s">
        <v>27</v>
      </c>
      <c r="D32" s="5">
        <f t="shared" si="0"/>
        <v>46467.970138888886</v>
      </c>
      <c r="E32" s="2" t="s">
        <v>28</v>
      </c>
      <c r="F32" s="3" t="b">
        <v>1</v>
      </c>
      <c r="G32" s="2" t="b">
        <v>0</v>
      </c>
      <c r="H32" s="5">
        <f t="shared" si="1"/>
        <v>46466.970138888886</v>
      </c>
      <c r="I32" s="2" t="s">
        <v>29</v>
      </c>
      <c r="S32" s="2" t="s">
        <v>30</v>
      </c>
      <c r="T32" s="2" t="b">
        <v>0</v>
      </c>
      <c r="U32" s="2" t="s">
        <v>30</v>
      </c>
      <c r="V32" s="2">
        <v>3</v>
      </c>
    </row>
    <row r="33" spans="1:22" x14ac:dyDescent="0.2">
      <c r="A33" s="4" t="str">
        <f>'Purnima-Amavasya'!A67</f>
        <v>Amavasya</v>
      </c>
      <c r="B33" s="7">
        <f>'Purnima-Amavasya'!$F$67</f>
        <v>46483.491319444445</v>
      </c>
      <c r="C33" s="2" t="s">
        <v>27</v>
      </c>
      <c r="D33" s="5">
        <f t="shared" si="0"/>
        <v>46483.491319444445</v>
      </c>
      <c r="E33" s="2" t="s">
        <v>28</v>
      </c>
      <c r="F33" s="3" t="b">
        <v>1</v>
      </c>
      <c r="G33" s="2" t="b">
        <v>0</v>
      </c>
      <c r="H33" s="5">
        <f t="shared" si="1"/>
        <v>46482.491319444445</v>
      </c>
      <c r="I33" s="2" t="s">
        <v>29</v>
      </c>
      <c r="S33" s="2" t="s">
        <v>30</v>
      </c>
      <c r="T33" s="2" t="b">
        <v>0</v>
      </c>
      <c r="U33" s="2" t="s">
        <v>30</v>
      </c>
      <c r="V33" s="2">
        <v>3</v>
      </c>
    </row>
    <row r="34" spans="1:22" x14ac:dyDescent="0.2">
      <c r="A34" s="4" t="str">
        <f>'Purnima-Amavasya'!A69</f>
        <v>Purnima</v>
      </c>
      <c r="B34" s="7">
        <f>'Purnima-Amavasya'!$F$69</f>
        <v>46497.45416666667</v>
      </c>
      <c r="C34" s="2" t="s">
        <v>27</v>
      </c>
      <c r="D34" s="5">
        <f t="shared" si="0"/>
        <v>46497.45416666667</v>
      </c>
      <c r="E34" s="2" t="s">
        <v>28</v>
      </c>
      <c r="F34" s="3" t="b">
        <v>1</v>
      </c>
      <c r="G34" s="2" t="b">
        <v>0</v>
      </c>
      <c r="H34" s="5">
        <f t="shared" si="1"/>
        <v>46496.45416666667</v>
      </c>
      <c r="I34" s="2" t="s">
        <v>29</v>
      </c>
      <c r="S34" s="2" t="s">
        <v>30</v>
      </c>
      <c r="T34" s="2" t="b">
        <v>0</v>
      </c>
      <c r="U34" s="2" t="s">
        <v>30</v>
      </c>
      <c r="V34" s="2">
        <v>3</v>
      </c>
    </row>
    <row r="35" spans="1:22" x14ac:dyDescent="0.2">
      <c r="A35" s="4" t="str">
        <f>'Purnima-Amavasya'!A71</f>
        <v>Amavasya</v>
      </c>
      <c r="B35" s="7">
        <f>'Purnima-Amavasya'!$F$71</f>
        <v>46513.003125000003</v>
      </c>
      <c r="C35" s="2" t="s">
        <v>27</v>
      </c>
      <c r="D35" s="5">
        <f t="shared" si="0"/>
        <v>46513.003125000003</v>
      </c>
      <c r="E35" s="2" t="s">
        <v>28</v>
      </c>
      <c r="F35" s="3" t="b">
        <v>1</v>
      </c>
      <c r="G35" s="2" t="b">
        <v>0</v>
      </c>
      <c r="H35" s="5">
        <f t="shared" si="1"/>
        <v>46512.003125000003</v>
      </c>
      <c r="I35" s="2" t="s">
        <v>29</v>
      </c>
      <c r="S35" s="2" t="s">
        <v>30</v>
      </c>
      <c r="T35" s="2" t="b">
        <v>0</v>
      </c>
      <c r="U35" s="2" t="s">
        <v>30</v>
      </c>
      <c r="V35" s="2">
        <v>3</v>
      </c>
    </row>
    <row r="36" spans="1:22" x14ac:dyDescent="0.2">
      <c r="A36" s="4" t="str">
        <f>'Purnima-Amavasya'!A73</f>
        <v>Purnima</v>
      </c>
      <c r="B36" s="7">
        <f>'Purnima-Amavasya'!$F$73</f>
        <v>46526.961458333339</v>
      </c>
      <c r="C36" s="2" t="s">
        <v>27</v>
      </c>
      <c r="D36" s="5">
        <f t="shared" si="0"/>
        <v>46526.961458333339</v>
      </c>
      <c r="E36" s="2" t="s">
        <v>28</v>
      </c>
      <c r="F36" s="3" t="b">
        <v>1</v>
      </c>
      <c r="G36" s="2" t="b">
        <v>0</v>
      </c>
      <c r="H36" s="5">
        <f t="shared" si="1"/>
        <v>46525.961458333339</v>
      </c>
      <c r="I36" s="2" t="s">
        <v>29</v>
      </c>
      <c r="S36" s="2" t="s">
        <v>30</v>
      </c>
      <c r="T36" s="2" t="b">
        <v>0</v>
      </c>
      <c r="U36" s="2" t="s">
        <v>30</v>
      </c>
      <c r="V36" s="2">
        <v>3</v>
      </c>
    </row>
    <row r="37" spans="1:22" x14ac:dyDescent="0.2">
      <c r="A37" s="4" t="str">
        <f>'Purnima-Amavasya'!A75</f>
        <v>Amavasya</v>
      </c>
      <c r="B37" s="7">
        <f>'Purnima-Amavasya'!$F$75</f>
        <v>46542.396180555559</v>
      </c>
      <c r="C37" s="2" t="s">
        <v>27</v>
      </c>
      <c r="D37" s="5">
        <f t="shared" si="0"/>
        <v>46542.396180555559</v>
      </c>
      <c r="E37" s="2" t="s">
        <v>28</v>
      </c>
      <c r="F37" s="3" t="b">
        <v>1</v>
      </c>
      <c r="G37" s="2" t="b">
        <v>0</v>
      </c>
      <c r="H37" s="5">
        <f t="shared" si="1"/>
        <v>46541.396180555559</v>
      </c>
      <c r="I37" s="2" t="s">
        <v>29</v>
      </c>
      <c r="S37" s="2" t="s">
        <v>30</v>
      </c>
      <c r="T37" s="2" t="b">
        <v>0</v>
      </c>
      <c r="U37" s="2" t="s">
        <v>30</v>
      </c>
      <c r="V37" s="2">
        <v>3</v>
      </c>
    </row>
    <row r="38" spans="1:22" x14ac:dyDescent="0.2">
      <c r="A38" s="4" t="str">
        <f>'Purnima-Amavasya'!A77</f>
        <v>Purnima</v>
      </c>
      <c r="B38" s="7">
        <f>'Purnima-Amavasya'!$F$77</f>
        <v>46556.511458333334</v>
      </c>
      <c r="C38" s="2" t="s">
        <v>27</v>
      </c>
      <c r="D38" s="5">
        <f t="shared" si="0"/>
        <v>46556.511458333334</v>
      </c>
      <c r="E38" s="2" t="s">
        <v>28</v>
      </c>
      <c r="F38" s="3" t="b">
        <v>1</v>
      </c>
      <c r="G38" s="2" t="b">
        <v>0</v>
      </c>
      <c r="H38" s="5">
        <f t="shared" si="1"/>
        <v>46555.511458333334</v>
      </c>
      <c r="I38" s="2" t="s">
        <v>29</v>
      </c>
      <c r="S38" s="2" t="s">
        <v>30</v>
      </c>
      <c r="T38" s="2" t="b">
        <v>0</v>
      </c>
      <c r="U38" s="2" t="s">
        <v>30</v>
      </c>
      <c r="V38" s="2">
        <v>3</v>
      </c>
    </row>
    <row r="39" spans="1:22" x14ac:dyDescent="0.2">
      <c r="A39" s="4" t="str">
        <f>'Purnima-Amavasya'!A79</f>
        <v>Amavasya</v>
      </c>
      <c r="B39" s="7">
        <f>'Purnima-Amavasya'!$F$79</f>
        <v>46571.713194444448</v>
      </c>
      <c r="C39" s="2" t="s">
        <v>27</v>
      </c>
      <c r="D39" s="5">
        <f t="shared" si="0"/>
        <v>46571.713194444448</v>
      </c>
      <c r="E39" s="2" t="s">
        <v>28</v>
      </c>
      <c r="F39" s="3" t="b">
        <v>1</v>
      </c>
      <c r="G39" s="2" t="b">
        <v>0</v>
      </c>
      <c r="H39" s="5">
        <f t="shared" si="1"/>
        <v>46570.713194444448</v>
      </c>
      <c r="I39" s="2" t="s">
        <v>29</v>
      </c>
      <c r="S39" s="2" t="s">
        <v>30</v>
      </c>
      <c r="T39" s="2" t="b">
        <v>0</v>
      </c>
      <c r="U39" s="2" t="s">
        <v>30</v>
      </c>
      <c r="V39" s="2">
        <v>3</v>
      </c>
    </row>
    <row r="40" spans="1:22" x14ac:dyDescent="0.2">
      <c r="A40" s="4" t="str">
        <f>'Purnima-Amavasya'!A81</f>
        <v>Purnima</v>
      </c>
      <c r="B40" s="7">
        <f>'Purnima-Amavasya'!$F$81</f>
        <v>46586.113194444442</v>
      </c>
      <c r="C40" s="2" t="s">
        <v>27</v>
      </c>
      <c r="D40" s="5">
        <f t="shared" si="0"/>
        <v>46586.113194444442</v>
      </c>
      <c r="E40" s="2" t="s">
        <v>28</v>
      </c>
      <c r="F40" s="3" t="b">
        <v>1</v>
      </c>
      <c r="G40" s="2" t="b">
        <v>0</v>
      </c>
      <c r="H40" s="5">
        <f t="shared" si="1"/>
        <v>46585.113194444442</v>
      </c>
      <c r="I40" s="2" t="s">
        <v>29</v>
      </c>
      <c r="S40" s="2" t="s">
        <v>30</v>
      </c>
      <c r="T40" s="2" t="b">
        <v>0</v>
      </c>
      <c r="U40" s="2" t="s">
        <v>30</v>
      </c>
      <c r="V40" s="2">
        <v>3</v>
      </c>
    </row>
    <row r="41" spans="1:22" x14ac:dyDescent="0.2">
      <c r="A41" s="4" t="str">
        <f>'Purnima-Amavasya'!A83</f>
        <v>Amavasya</v>
      </c>
      <c r="B41" s="7">
        <f>'Purnima-Amavasya'!$F$83</f>
        <v>46601.001736111109</v>
      </c>
      <c r="C41" s="2" t="s">
        <v>27</v>
      </c>
      <c r="D41" s="5">
        <f t="shared" si="0"/>
        <v>46601.001736111109</v>
      </c>
      <c r="E41" s="2" t="s">
        <v>28</v>
      </c>
      <c r="F41" s="3" t="b">
        <v>1</v>
      </c>
      <c r="G41" s="2" t="b">
        <v>0</v>
      </c>
      <c r="H41" s="5">
        <f t="shared" si="1"/>
        <v>46600.001736111109</v>
      </c>
      <c r="I41" s="2" t="s">
        <v>29</v>
      </c>
      <c r="S41" s="2" t="s">
        <v>30</v>
      </c>
      <c r="T41" s="2" t="b">
        <v>0</v>
      </c>
      <c r="U41" s="2" t="s">
        <v>30</v>
      </c>
      <c r="V41" s="2">
        <v>3</v>
      </c>
    </row>
    <row r="42" spans="1:22" x14ac:dyDescent="0.2">
      <c r="A42" s="4" t="str">
        <f>'Purnima-Amavasya'!A85</f>
        <v>Purnima</v>
      </c>
      <c r="B42" s="7">
        <f>'Purnima-Amavasya'!$F$85</f>
        <v>46615.757986111108</v>
      </c>
      <c r="C42" s="2" t="s">
        <v>27</v>
      </c>
      <c r="D42" s="5">
        <f t="shared" si="0"/>
        <v>46615.757986111108</v>
      </c>
      <c r="E42" s="2" t="s">
        <v>28</v>
      </c>
      <c r="F42" s="3" t="b">
        <v>1</v>
      </c>
      <c r="G42" s="2" t="b">
        <v>0</v>
      </c>
      <c r="H42" s="5">
        <f t="shared" si="1"/>
        <v>46614.757986111108</v>
      </c>
      <c r="I42" s="2" t="s">
        <v>29</v>
      </c>
      <c r="S42" s="2" t="s">
        <v>30</v>
      </c>
      <c r="T42" s="2" t="b">
        <v>0</v>
      </c>
      <c r="U42" s="2" t="s">
        <v>30</v>
      </c>
      <c r="V42" s="2">
        <v>3</v>
      </c>
    </row>
    <row r="43" spans="1:22" x14ac:dyDescent="0.2">
      <c r="A43" s="4" t="str">
        <f>'Purnima-Amavasya'!A87</f>
        <v>Amavasya</v>
      </c>
      <c r="B43" s="7">
        <f>'Purnima-Amavasya'!$F$87</f>
        <v>46630.304166666661</v>
      </c>
      <c r="C43" s="2" t="s">
        <v>27</v>
      </c>
      <c r="D43" s="5">
        <f t="shared" si="0"/>
        <v>46630.304166666661</v>
      </c>
      <c r="E43" s="2" t="s">
        <v>28</v>
      </c>
      <c r="F43" s="3" t="b">
        <v>1</v>
      </c>
      <c r="G43" s="2" t="b">
        <v>0</v>
      </c>
      <c r="H43" s="5">
        <f t="shared" si="1"/>
        <v>46629.304166666661</v>
      </c>
      <c r="I43" s="2" t="s">
        <v>29</v>
      </c>
      <c r="S43" s="2" t="s">
        <v>30</v>
      </c>
      <c r="T43" s="2" t="b">
        <v>0</v>
      </c>
      <c r="U43" s="2" t="s">
        <v>30</v>
      </c>
      <c r="V43" s="2">
        <v>3</v>
      </c>
    </row>
    <row r="44" spans="1:22" x14ac:dyDescent="0.2">
      <c r="A44" s="4" t="str">
        <f>'Purnima-Amavasya'!A89</f>
        <v>Purnima</v>
      </c>
      <c r="B44" s="7">
        <f>'Purnima-Amavasya'!$F$89</f>
        <v>46645.414236111108</v>
      </c>
      <c r="C44" s="2" t="s">
        <v>27</v>
      </c>
      <c r="D44" s="5">
        <f t="shared" si="0"/>
        <v>46645.414236111108</v>
      </c>
      <c r="E44" s="2" t="s">
        <v>28</v>
      </c>
      <c r="F44" s="3" t="b">
        <v>1</v>
      </c>
      <c r="G44" s="2" t="b">
        <v>0</v>
      </c>
      <c r="H44" s="5">
        <f t="shared" si="1"/>
        <v>46644.414236111108</v>
      </c>
      <c r="I44" s="2" t="s">
        <v>29</v>
      </c>
      <c r="S44" s="2" t="s">
        <v>30</v>
      </c>
      <c r="T44" s="2" t="b">
        <v>0</v>
      </c>
      <c r="U44" s="2" t="s">
        <v>30</v>
      </c>
      <c r="V44" s="2">
        <v>3</v>
      </c>
    </row>
    <row r="45" spans="1:22" x14ac:dyDescent="0.2">
      <c r="A45" s="4" t="str">
        <f>'Purnima-Amavasya'!A91</f>
        <v>Amavasya</v>
      </c>
      <c r="B45" s="7">
        <f>'Purnima-Amavasya'!$F$91</f>
        <v>46659.653125000004</v>
      </c>
      <c r="C45" s="2" t="s">
        <v>27</v>
      </c>
      <c r="D45" s="5">
        <f t="shared" si="0"/>
        <v>46659.653125000004</v>
      </c>
      <c r="E45" s="2" t="s">
        <v>28</v>
      </c>
      <c r="F45" s="3" t="b">
        <v>1</v>
      </c>
      <c r="G45" s="2" t="b">
        <v>0</v>
      </c>
      <c r="H45" s="5">
        <f t="shared" si="1"/>
        <v>46658.653125000004</v>
      </c>
      <c r="I45" s="2" t="s">
        <v>29</v>
      </c>
      <c r="S45" s="2" t="s">
        <v>30</v>
      </c>
      <c r="T45" s="2" t="b">
        <v>0</v>
      </c>
      <c r="U45" s="2" t="s">
        <v>30</v>
      </c>
      <c r="V45" s="2">
        <v>3</v>
      </c>
    </row>
    <row r="46" spans="1:22" x14ac:dyDescent="0.2">
      <c r="A46" s="4" t="str">
        <f>'Purnima-Amavasya'!A93</f>
        <v>Purnima</v>
      </c>
      <c r="B46" s="7">
        <f>'Purnima-Amavasya'!$F$93</f>
        <v>46675.046180555561</v>
      </c>
      <c r="C46" s="2" t="s">
        <v>27</v>
      </c>
      <c r="D46" s="5">
        <f t="shared" si="0"/>
        <v>46675.046180555561</v>
      </c>
      <c r="E46" s="2" t="s">
        <v>28</v>
      </c>
      <c r="F46" s="3" t="b">
        <v>1</v>
      </c>
      <c r="G46" s="2" t="b">
        <v>0</v>
      </c>
      <c r="H46" s="5">
        <f t="shared" si="1"/>
        <v>46674.046180555561</v>
      </c>
      <c r="I46" s="2" t="s">
        <v>29</v>
      </c>
      <c r="S46" s="2" t="s">
        <v>30</v>
      </c>
      <c r="T46" s="2" t="b">
        <v>0</v>
      </c>
      <c r="U46" s="2" t="s">
        <v>30</v>
      </c>
      <c r="V46" s="2">
        <v>3</v>
      </c>
    </row>
    <row r="47" spans="1:22" x14ac:dyDescent="0.2">
      <c r="A47" s="4" t="str">
        <f>'Purnima-Amavasya'!A95</f>
        <v>Amavasya</v>
      </c>
      <c r="B47" s="7">
        <f>'Purnima-Amavasya'!$F$95</f>
        <v>46689.078472222223</v>
      </c>
      <c r="C47" s="2" t="s">
        <v>27</v>
      </c>
      <c r="D47" s="5">
        <f t="shared" si="0"/>
        <v>46689.078472222223</v>
      </c>
      <c r="E47" s="2" t="s">
        <v>28</v>
      </c>
      <c r="F47" s="3" t="b">
        <v>1</v>
      </c>
      <c r="G47" s="2" t="b">
        <v>0</v>
      </c>
      <c r="H47" s="5">
        <f t="shared" si="1"/>
        <v>46688.078472222223</v>
      </c>
      <c r="I47" s="2" t="s">
        <v>29</v>
      </c>
      <c r="S47" s="2" t="s">
        <v>30</v>
      </c>
      <c r="T47" s="2" t="b">
        <v>0</v>
      </c>
      <c r="U47" s="2" t="s">
        <v>30</v>
      </c>
      <c r="V47" s="2">
        <v>3</v>
      </c>
    </row>
    <row r="48" spans="1:22" x14ac:dyDescent="0.2">
      <c r="A48" s="4" t="str">
        <f>'Purnima-Amavasya'!A97</f>
        <v>Purnima</v>
      </c>
      <c r="B48" s="7">
        <f>'Purnima-Amavasya'!$F$97</f>
        <v>46704.632638888885</v>
      </c>
      <c r="C48" s="2" t="s">
        <v>27</v>
      </c>
      <c r="D48" s="5">
        <f t="shared" si="0"/>
        <v>46704.632638888885</v>
      </c>
      <c r="E48" s="2" t="s">
        <v>28</v>
      </c>
      <c r="F48" s="3" t="b">
        <v>1</v>
      </c>
      <c r="G48" s="2" t="b">
        <v>0</v>
      </c>
      <c r="H48" s="5">
        <f t="shared" si="1"/>
        <v>46703.632638888885</v>
      </c>
      <c r="I48" s="2" t="s">
        <v>29</v>
      </c>
      <c r="S48" s="2" t="s">
        <v>30</v>
      </c>
      <c r="T48" s="2" t="b">
        <v>0</v>
      </c>
      <c r="U48" s="2" t="s">
        <v>30</v>
      </c>
      <c r="V48" s="2">
        <v>3</v>
      </c>
    </row>
    <row r="49" spans="1:22" x14ac:dyDescent="0.2">
      <c r="A49" s="4" t="str">
        <f>'Purnima-Amavasya'!A99</f>
        <v>Amavasya</v>
      </c>
      <c r="B49" s="7">
        <f>'Purnima-Amavasya'!$F$99</f>
        <v>46718.608680555553</v>
      </c>
      <c r="C49" s="2" t="s">
        <v>27</v>
      </c>
      <c r="D49" s="5">
        <f t="shared" si="0"/>
        <v>46718.608680555553</v>
      </c>
      <c r="E49" s="2" t="s">
        <v>28</v>
      </c>
      <c r="F49" s="3" t="b">
        <v>1</v>
      </c>
      <c r="G49" s="2" t="b">
        <v>0</v>
      </c>
      <c r="H49" s="5">
        <f t="shared" si="1"/>
        <v>46717.608680555553</v>
      </c>
      <c r="I49" s="2" t="s">
        <v>29</v>
      </c>
      <c r="S49" s="2" t="s">
        <v>30</v>
      </c>
      <c r="T49" s="2" t="b">
        <v>0</v>
      </c>
      <c r="U49" s="2" t="s">
        <v>30</v>
      </c>
      <c r="V49" s="2">
        <v>3</v>
      </c>
    </row>
    <row r="50" spans="1:22" x14ac:dyDescent="0.2">
      <c r="A50" s="4" t="str">
        <f>'Purnima-Amavasya'!A101</f>
        <v>Purnima</v>
      </c>
      <c r="B50" s="7">
        <f>'Purnima-Amavasya'!$F$101</f>
        <v>46734.17465277778</v>
      </c>
      <c r="C50" s="2" t="s">
        <v>27</v>
      </c>
      <c r="D50" s="5">
        <f t="shared" si="0"/>
        <v>46734.17465277778</v>
      </c>
      <c r="E50" s="2" t="s">
        <v>28</v>
      </c>
      <c r="F50" s="3" t="b">
        <v>1</v>
      </c>
      <c r="G50" s="2" t="b">
        <v>0</v>
      </c>
      <c r="H50" s="5">
        <f t="shared" si="1"/>
        <v>46733.17465277778</v>
      </c>
      <c r="I50" s="2" t="s">
        <v>29</v>
      </c>
      <c r="S50" s="2" t="s">
        <v>30</v>
      </c>
      <c r="T50" s="2" t="b">
        <v>0</v>
      </c>
      <c r="U50" s="2" t="s">
        <v>30</v>
      </c>
      <c r="V50" s="2">
        <v>3</v>
      </c>
    </row>
    <row r="51" spans="1:22" x14ac:dyDescent="0.2">
      <c r="A51" s="4" t="str">
        <f>'Purnima-Amavasya'!A103</f>
        <v>Amavasya</v>
      </c>
      <c r="B51" s="7">
        <f>'Purnima-Amavasya'!$F$103</f>
        <v>46748.264236111114</v>
      </c>
      <c r="C51" s="2" t="s">
        <v>27</v>
      </c>
      <c r="D51" s="5">
        <f t="shared" si="0"/>
        <v>46748.264236111114</v>
      </c>
      <c r="E51" s="2" t="s">
        <v>28</v>
      </c>
      <c r="F51" s="3" t="b">
        <v>1</v>
      </c>
      <c r="G51" s="2" t="b">
        <v>0</v>
      </c>
      <c r="H51" s="5">
        <f t="shared" si="1"/>
        <v>46747.264236111114</v>
      </c>
      <c r="I51" s="2" t="s">
        <v>29</v>
      </c>
      <c r="S51" s="2" t="s">
        <v>30</v>
      </c>
      <c r="T51" s="2" t="b">
        <v>0</v>
      </c>
      <c r="U51" s="2" t="s">
        <v>30</v>
      </c>
      <c r="V51" s="2">
        <v>3</v>
      </c>
    </row>
    <row r="52" spans="1:22" x14ac:dyDescent="0.2">
      <c r="A52" s="4" t="str">
        <f>'Purnima-Amavasya'!A105</f>
        <v>Purnima</v>
      </c>
      <c r="B52" s="7">
        <f>'Purnima-Amavasya'!$F$105</f>
        <v>46763.683680555558</v>
      </c>
      <c r="C52" s="2" t="s">
        <v>27</v>
      </c>
      <c r="D52" s="5">
        <f t="shared" si="0"/>
        <v>46763.683680555558</v>
      </c>
      <c r="E52" s="2" t="s">
        <v>28</v>
      </c>
      <c r="F52" s="3" t="b">
        <v>1</v>
      </c>
      <c r="G52" s="2" t="b">
        <v>0</v>
      </c>
      <c r="H52" s="5">
        <f t="shared" si="1"/>
        <v>46762.683680555558</v>
      </c>
      <c r="I52" s="2" t="s">
        <v>29</v>
      </c>
      <c r="S52" s="2" t="s">
        <v>30</v>
      </c>
      <c r="T52" s="2" t="b">
        <v>0</v>
      </c>
      <c r="U52" s="2" t="s">
        <v>30</v>
      </c>
      <c r="V52" s="2">
        <v>3</v>
      </c>
    </row>
    <row r="53" spans="1:22" x14ac:dyDescent="0.2">
      <c r="A53" s="4" t="str">
        <f>'Purnima-Amavasya'!A107</f>
        <v>Amavasya</v>
      </c>
      <c r="B53" s="7">
        <f>'Purnima-Amavasya'!$F$107</f>
        <v>46778.03229166667</v>
      </c>
      <c r="C53" s="2" t="s">
        <v>27</v>
      </c>
      <c r="D53" s="5">
        <f t="shared" si="0"/>
        <v>46778.03229166667</v>
      </c>
      <c r="E53" s="2" t="s">
        <v>28</v>
      </c>
      <c r="F53" s="3" t="b">
        <v>1</v>
      </c>
      <c r="G53" s="2" t="b">
        <v>0</v>
      </c>
      <c r="H53" s="5">
        <f t="shared" si="1"/>
        <v>46777.03229166667</v>
      </c>
      <c r="I53" s="2" t="s">
        <v>29</v>
      </c>
      <c r="S53" s="2" t="s">
        <v>30</v>
      </c>
      <c r="T53" s="2" t="b">
        <v>0</v>
      </c>
      <c r="U53" s="2" t="s">
        <v>30</v>
      </c>
      <c r="V53" s="2">
        <v>3</v>
      </c>
    </row>
    <row r="54" spans="1:22" x14ac:dyDescent="0.2">
      <c r="A54" s="4" t="str">
        <f>'Purnima-Amavasya'!A109</f>
        <v>Purnima</v>
      </c>
      <c r="B54" s="7">
        <f>'Purnima-Amavasya'!$F$109</f>
        <v>46793.15902777778</v>
      </c>
      <c r="C54" s="2" t="s">
        <v>27</v>
      </c>
      <c r="D54" s="5">
        <f t="shared" si="0"/>
        <v>46793.15902777778</v>
      </c>
      <c r="E54" s="2" t="s">
        <v>28</v>
      </c>
      <c r="F54" s="3" t="b">
        <v>1</v>
      </c>
      <c r="G54" s="2" t="b">
        <v>0</v>
      </c>
      <c r="H54" s="5">
        <f t="shared" si="1"/>
        <v>46792.15902777778</v>
      </c>
      <c r="I54" s="2" t="s">
        <v>29</v>
      </c>
      <c r="S54" s="2" t="s">
        <v>30</v>
      </c>
      <c r="T54" s="2" t="b">
        <v>0</v>
      </c>
      <c r="U54" s="2" t="s">
        <v>30</v>
      </c>
      <c r="V54" s="2">
        <v>3</v>
      </c>
    </row>
    <row r="55" spans="1:22" x14ac:dyDescent="0.2">
      <c r="A55" s="4" t="str">
        <f>'Purnima-Amavasya'!A111</f>
        <v>Amavasya</v>
      </c>
      <c r="B55" s="7">
        <f>'Purnima-Amavasya'!$F$111</f>
        <v>46807.848263888889</v>
      </c>
      <c r="C55" s="2" t="s">
        <v>27</v>
      </c>
      <c r="D55" s="5">
        <f t="shared" si="0"/>
        <v>46807.848263888889</v>
      </c>
      <c r="E55" s="2" t="s">
        <v>28</v>
      </c>
      <c r="F55" s="3" t="b">
        <v>1</v>
      </c>
      <c r="G55" s="2" t="b">
        <v>0</v>
      </c>
      <c r="H55" s="5">
        <f t="shared" si="1"/>
        <v>46806.848263888889</v>
      </c>
      <c r="I55" s="2" t="s">
        <v>29</v>
      </c>
      <c r="S55" s="2" t="s">
        <v>30</v>
      </c>
      <c r="T55" s="2" t="b">
        <v>0</v>
      </c>
      <c r="U55" s="2" t="s">
        <v>30</v>
      </c>
      <c r="V55" s="2">
        <v>3</v>
      </c>
    </row>
    <row r="56" spans="1:22" x14ac:dyDescent="0.2">
      <c r="A56" s="4" t="str">
        <f>'Purnima-Amavasya'!A113</f>
        <v>Purnima</v>
      </c>
      <c r="B56" s="7">
        <f>'Purnima-Amavasya'!$F$113</f>
        <v>46822.595833333333</v>
      </c>
      <c r="C56" s="2" t="s">
        <v>27</v>
      </c>
      <c r="D56" s="5">
        <f t="shared" si="0"/>
        <v>46822.595833333333</v>
      </c>
      <c r="E56" s="2" t="s">
        <v>28</v>
      </c>
      <c r="F56" s="3" t="b">
        <v>1</v>
      </c>
      <c r="G56" s="2" t="b">
        <v>0</v>
      </c>
      <c r="H56" s="5">
        <f t="shared" si="1"/>
        <v>46821.595833333333</v>
      </c>
      <c r="I56" s="2" t="s">
        <v>29</v>
      </c>
      <c r="S56" s="2" t="s">
        <v>30</v>
      </c>
      <c r="T56" s="2" t="b">
        <v>0</v>
      </c>
      <c r="U56" s="2" t="s">
        <v>30</v>
      </c>
      <c r="V56" s="2">
        <v>3</v>
      </c>
    </row>
    <row r="57" spans="1:22" x14ac:dyDescent="0.2">
      <c r="A57" s="4" t="str">
        <f>'Purnima-Amavasya'!A115</f>
        <v>Amavasya</v>
      </c>
      <c r="B57" s="7">
        <f>'Purnima-Amavasya'!$F$115</f>
        <v>46837.627777777772</v>
      </c>
      <c r="C57" s="2" t="s">
        <v>27</v>
      </c>
      <c r="D57" s="5">
        <f t="shared" si="0"/>
        <v>46837.627777777772</v>
      </c>
      <c r="E57" s="2" t="s">
        <v>28</v>
      </c>
      <c r="F57" s="3" t="b">
        <v>1</v>
      </c>
      <c r="G57" s="2" t="b">
        <v>0</v>
      </c>
      <c r="H57" s="5">
        <f t="shared" si="1"/>
        <v>46836.627777777772</v>
      </c>
      <c r="I57" s="2" t="s">
        <v>29</v>
      </c>
      <c r="S57" s="2" t="s">
        <v>30</v>
      </c>
      <c r="T57" s="2" t="b">
        <v>0</v>
      </c>
      <c r="U57" s="2" t="s">
        <v>30</v>
      </c>
      <c r="V57" s="2">
        <v>3</v>
      </c>
    </row>
    <row r="58" spans="1:22" x14ac:dyDescent="0.2">
      <c r="A58" s="4" t="str">
        <f>'Purnima-Amavasya'!A117</f>
        <v>Purnima</v>
      </c>
      <c r="B58" s="7">
        <f>'Purnima-Amavasya'!$F$117</f>
        <v>46851.995486111118</v>
      </c>
      <c r="C58" s="2" t="s">
        <v>27</v>
      </c>
      <c r="D58" s="5">
        <f t="shared" si="0"/>
        <v>46851.995486111118</v>
      </c>
      <c r="E58" s="2" t="s">
        <v>28</v>
      </c>
      <c r="F58" s="3" t="b">
        <v>1</v>
      </c>
      <c r="G58" s="2" t="b">
        <v>0</v>
      </c>
      <c r="H58" s="5">
        <f t="shared" si="1"/>
        <v>46850.995486111118</v>
      </c>
      <c r="I58" s="2" t="s">
        <v>29</v>
      </c>
      <c r="S58" s="2" t="s">
        <v>30</v>
      </c>
      <c r="T58" s="2" t="b">
        <v>0</v>
      </c>
      <c r="U58" s="2" t="s">
        <v>30</v>
      </c>
      <c r="V58" s="2">
        <v>3</v>
      </c>
    </row>
    <row r="59" spans="1:22" x14ac:dyDescent="0.2">
      <c r="A59" s="4" t="str">
        <f>'Purnima-Amavasya'!A119</f>
        <v>Amavasya</v>
      </c>
      <c r="B59" s="7">
        <f>'Purnima-Amavasya'!$F$119</f>
        <v>46867.307291666664</v>
      </c>
      <c r="C59" s="2" t="s">
        <v>27</v>
      </c>
      <c r="D59" s="5">
        <f t="shared" si="0"/>
        <v>46867.307291666664</v>
      </c>
      <c r="E59" s="2" t="s">
        <v>28</v>
      </c>
      <c r="F59" s="3" t="b">
        <v>1</v>
      </c>
      <c r="G59" s="2" t="b">
        <v>0</v>
      </c>
      <c r="H59" s="5">
        <f t="shared" si="1"/>
        <v>46866.307291666664</v>
      </c>
      <c r="I59" s="2" t="s">
        <v>29</v>
      </c>
      <c r="S59" s="2" t="s">
        <v>30</v>
      </c>
      <c r="T59" s="2" t="b">
        <v>0</v>
      </c>
      <c r="U59" s="2" t="s">
        <v>30</v>
      </c>
      <c r="V59" s="2">
        <v>3</v>
      </c>
    </row>
    <row r="60" spans="1:22" x14ac:dyDescent="0.2">
      <c r="A60" s="4" t="str">
        <f>'Purnima-Amavasya'!A121</f>
        <v>Purnima</v>
      </c>
      <c r="B60" s="7">
        <f>'Purnima-Amavasya'!$F$121</f>
        <v>46881.381597222222</v>
      </c>
      <c r="C60" s="2" t="s">
        <v>27</v>
      </c>
      <c r="D60" s="5">
        <f t="shared" si="0"/>
        <v>46881.381597222222</v>
      </c>
      <c r="E60" s="2" t="s">
        <v>28</v>
      </c>
      <c r="F60" s="3" t="b">
        <v>1</v>
      </c>
      <c r="G60" s="2" t="b">
        <v>0</v>
      </c>
      <c r="H60" s="5">
        <f t="shared" si="1"/>
        <v>46880.381597222222</v>
      </c>
      <c r="I60" s="2" t="s">
        <v>29</v>
      </c>
      <c r="S60" s="2" t="s">
        <v>30</v>
      </c>
      <c r="T60" s="2" t="b">
        <v>0</v>
      </c>
      <c r="U60" s="2" t="s">
        <v>30</v>
      </c>
      <c r="V60" s="2">
        <v>3</v>
      </c>
    </row>
    <row r="61" spans="1:22" x14ac:dyDescent="0.2">
      <c r="A61" s="4" t="str">
        <f>'Purnima-Amavasya'!A123</f>
        <v>Amavasya</v>
      </c>
      <c r="B61" s="7">
        <f>'Purnima-Amavasya'!$F$123</f>
        <v>46896.867361111115</v>
      </c>
      <c r="C61" s="2" t="s">
        <v>27</v>
      </c>
      <c r="D61" s="5">
        <f t="shared" si="0"/>
        <v>46896.867361111115</v>
      </c>
      <c r="E61" s="2" t="s">
        <v>28</v>
      </c>
      <c r="F61" s="3" t="b">
        <v>1</v>
      </c>
      <c r="G61" s="2" t="b">
        <v>0</v>
      </c>
      <c r="H61" s="5">
        <f t="shared" si="1"/>
        <v>46895.867361111115</v>
      </c>
      <c r="I61" s="2" t="s">
        <v>29</v>
      </c>
      <c r="S61" s="2" t="s">
        <v>30</v>
      </c>
      <c r="T61" s="2" t="b">
        <v>0</v>
      </c>
      <c r="U61" s="2" t="s">
        <v>30</v>
      </c>
      <c r="V61" s="2">
        <v>3</v>
      </c>
    </row>
    <row r="62" spans="1:22" x14ac:dyDescent="0.2">
      <c r="A62" s="4" t="str">
        <f>'Purnima-Amavasya'!A125</f>
        <v>Purnima</v>
      </c>
      <c r="B62" s="7">
        <f>'Purnima-Amavasya'!$F$125</f>
        <v>46910.789583333339</v>
      </c>
      <c r="C62" s="2" t="s">
        <v>27</v>
      </c>
      <c r="D62" s="5">
        <f t="shared" si="0"/>
        <v>46910.789583333339</v>
      </c>
      <c r="E62" s="2" t="s">
        <v>28</v>
      </c>
      <c r="F62" s="3" t="b">
        <v>1</v>
      </c>
      <c r="G62" s="2" t="b">
        <v>0</v>
      </c>
      <c r="H62" s="5">
        <f t="shared" si="1"/>
        <v>46909.789583333339</v>
      </c>
      <c r="I62" s="2" t="s">
        <v>29</v>
      </c>
      <c r="S62" s="2" t="s">
        <v>30</v>
      </c>
      <c r="T62" s="2" t="b">
        <v>0</v>
      </c>
      <c r="U62" s="2" t="s">
        <v>30</v>
      </c>
      <c r="V62" s="2">
        <v>3</v>
      </c>
    </row>
    <row r="63" spans="1:22" x14ac:dyDescent="0.2">
      <c r="A63" s="4" t="str">
        <f>'Purnima-Amavasya'!A127</f>
        <v>Amavasya</v>
      </c>
      <c r="B63" s="7">
        <f>'Purnima-Amavasya'!$F$127</f>
        <v>46926.318402777775</v>
      </c>
      <c r="C63" s="2" t="s">
        <v>27</v>
      </c>
      <c r="D63" s="5">
        <f t="shared" si="0"/>
        <v>46926.318402777775</v>
      </c>
      <c r="E63" s="2" t="s">
        <v>28</v>
      </c>
      <c r="F63" s="3" t="b">
        <v>1</v>
      </c>
      <c r="G63" s="2" t="b">
        <v>0</v>
      </c>
      <c r="H63" s="5">
        <f t="shared" si="1"/>
        <v>46925.318402777775</v>
      </c>
      <c r="I63" s="2" t="s">
        <v>29</v>
      </c>
      <c r="S63" s="2" t="s">
        <v>30</v>
      </c>
      <c r="T63" s="2" t="b">
        <v>0</v>
      </c>
      <c r="U63" s="2" t="s">
        <v>30</v>
      </c>
      <c r="V63" s="2">
        <v>3</v>
      </c>
    </row>
    <row r="64" spans="1:22" x14ac:dyDescent="0.2">
      <c r="A64" s="4" t="str">
        <f>'Purnima-Amavasya'!A129</f>
        <v>Purnima</v>
      </c>
      <c r="B64" s="7">
        <f>'Purnima-Amavasya'!$F$129</f>
        <v>46940.256249999999</v>
      </c>
      <c r="C64" s="2" t="s">
        <v>27</v>
      </c>
      <c r="D64" s="5">
        <f t="shared" si="0"/>
        <v>46940.256249999999</v>
      </c>
      <c r="E64" s="2" t="s">
        <v>28</v>
      </c>
      <c r="F64" s="3" t="b">
        <v>1</v>
      </c>
      <c r="G64" s="2" t="b">
        <v>0</v>
      </c>
      <c r="H64" s="5">
        <f t="shared" si="1"/>
        <v>46939.256249999999</v>
      </c>
      <c r="I64" s="2" t="s">
        <v>29</v>
      </c>
      <c r="S64" s="2" t="s">
        <v>30</v>
      </c>
      <c r="T64" s="2" t="b">
        <v>0</v>
      </c>
      <c r="U64" s="2" t="s">
        <v>30</v>
      </c>
      <c r="V64" s="2">
        <v>3</v>
      </c>
    </row>
    <row r="65" spans="1:22" x14ac:dyDescent="0.2">
      <c r="A65" s="4" t="str">
        <f>'Purnima-Amavasya'!A131</f>
        <v>Amavasya</v>
      </c>
      <c r="B65" s="7">
        <f>'Purnima-Amavasya'!$F$131</f>
        <v>46955.689930555556</v>
      </c>
      <c r="C65" s="2" t="s">
        <v>27</v>
      </c>
      <c r="D65" s="5">
        <f t="shared" si="0"/>
        <v>46955.689930555556</v>
      </c>
      <c r="E65" s="2" t="s">
        <v>28</v>
      </c>
      <c r="F65" s="3" t="b">
        <v>1</v>
      </c>
      <c r="G65" s="2" t="b">
        <v>0</v>
      </c>
      <c r="H65" s="5">
        <f t="shared" si="1"/>
        <v>46954.689930555556</v>
      </c>
      <c r="I65" s="2" t="s">
        <v>29</v>
      </c>
      <c r="S65" s="2" t="s">
        <v>30</v>
      </c>
      <c r="T65" s="2" t="b">
        <v>0</v>
      </c>
      <c r="U65" s="2" t="s">
        <v>30</v>
      </c>
      <c r="V65" s="2">
        <v>3</v>
      </c>
    </row>
    <row r="66" spans="1:22" x14ac:dyDescent="0.2">
      <c r="A66" s="4" t="str">
        <f>'Purnima-Amavasya'!A133</f>
        <v>Purnima</v>
      </c>
      <c r="B66" s="7">
        <f>'Purnima-Amavasya'!$F$133</f>
        <v>46969.804166666669</v>
      </c>
      <c r="C66" s="2" t="s">
        <v>27</v>
      </c>
      <c r="D66" s="5">
        <f t="shared" ref="D66:D100" si="2">B66</f>
        <v>46969.804166666669</v>
      </c>
      <c r="E66" s="2" t="s">
        <v>28</v>
      </c>
      <c r="F66" s="3" t="b">
        <v>1</v>
      </c>
      <c r="G66" s="2" t="b">
        <v>0</v>
      </c>
      <c r="H66" s="5">
        <f t="shared" ref="H66:H100" si="3">B66-1</f>
        <v>46968.804166666669</v>
      </c>
      <c r="I66" s="2" t="s">
        <v>29</v>
      </c>
      <c r="S66" s="2" t="s">
        <v>30</v>
      </c>
      <c r="T66" s="2" t="b">
        <v>0</v>
      </c>
      <c r="U66" s="2" t="s">
        <v>30</v>
      </c>
      <c r="V66" s="2">
        <v>3</v>
      </c>
    </row>
    <row r="67" spans="1:22" x14ac:dyDescent="0.2">
      <c r="A67" s="4" t="str">
        <f>'Purnima-Amavasya'!A135</f>
        <v>Amavasya</v>
      </c>
      <c r="B67" s="7">
        <f>'Purnima-Amavasya'!$F$135</f>
        <v>46985.018055555556</v>
      </c>
      <c r="C67" s="2" t="s">
        <v>27</v>
      </c>
      <c r="D67" s="5">
        <f t="shared" si="2"/>
        <v>46985.018055555556</v>
      </c>
      <c r="E67" s="2" t="s">
        <v>28</v>
      </c>
      <c r="F67" s="3" t="b">
        <v>1</v>
      </c>
      <c r="G67" s="2" t="b">
        <v>0</v>
      </c>
      <c r="H67" s="5">
        <f t="shared" si="3"/>
        <v>46984.018055555556</v>
      </c>
      <c r="I67" s="2" t="s">
        <v>29</v>
      </c>
      <c r="S67" s="2" t="s">
        <v>30</v>
      </c>
      <c r="T67" s="2" t="b">
        <v>0</v>
      </c>
      <c r="U67" s="2" t="s">
        <v>30</v>
      </c>
      <c r="V67" s="2">
        <v>3</v>
      </c>
    </row>
    <row r="68" spans="1:22" x14ac:dyDescent="0.2">
      <c r="A68" s="4" t="str">
        <f>'Purnima-Amavasya'!A137</f>
        <v>Purnima</v>
      </c>
      <c r="B68" s="7">
        <f>'Purnima-Amavasya'!$F$137</f>
        <v>46999.43368055555</v>
      </c>
      <c r="C68" s="2" t="s">
        <v>27</v>
      </c>
      <c r="D68" s="5">
        <f t="shared" si="2"/>
        <v>46999.43368055555</v>
      </c>
      <c r="E68" s="2" t="s">
        <v>28</v>
      </c>
      <c r="F68" s="3" t="b">
        <v>1</v>
      </c>
      <c r="G68" s="2" t="b">
        <v>0</v>
      </c>
      <c r="H68" s="5">
        <f t="shared" si="3"/>
        <v>46998.43368055555</v>
      </c>
      <c r="I68" s="2" t="s">
        <v>29</v>
      </c>
      <c r="S68" s="2" t="s">
        <v>30</v>
      </c>
      <c r="T68" s="2" t="b">
        <v>0</v>
      </c>
      <c r="U68" s="2" t="s">
        <v>30</v>
      </c>
      <c r="V68" s="2">
        <v>3</v>
      </c>
    </row>
    <row r="69" spans="1:22" x14ac:dyDescent="0.2">
      <c r="A69" s="4" t="str">
        <f>'Purnima-Amavasya'!A139</f>
        <v>Amavasya</v>
      </c>
      <c r="B69" s="7">
        <f>'Purnima-Amavasya'!$F$139</f>
        <v>47014.336805555555</v>
      </c>
      <c r="C69" s="2" t="s">
        <v>27</v>
      </c>
      <c r="D69" s="5">
        <f t="shared" si="2"/>
        <v>47014.336805555555</v>
      </c>
      <c r="E69" s="2" t="s">
        <v>28</v>
      </c>
      <c r="F69" s="3" t="b">
        <v>1</v>
      </c>
      <c r="G69" s="2" t="b">
        <v>0</v>
      </c>
      <c r="H69" s="5">
        <f t="shared" si="3"/>
        <v>47013.336805555555</v>
      </c>
      <c r="I69" s="2" t="s">
        <v>29</v>
      </c>
      <c r="S69" s="2" t="s">
        <v>30</v>
      </c>
      <c r="T69" s="2" t="b">
        <v>0</v>
      </c>
      <c r="U69" s="2" t="s">
        <v>30</v>
      </c>
      <c r="V69" s="2">
        <v>3</v>
      </c>
    </row>
    <row r="70" spans="1:22" x14ac:dyDescent="0.2">
      <c r="A70" s="4" t="str">
        <f>'Purnima-Amavasya'!A141</f>
        <v>Purnima</v>
      </c>
      <c r="B70" s="7">
        <f>'Purnima-Amavasya'!$F$141</f>
        <v>47029.120138888888</v>
      </c>
      <c r="C70" s="2" t="s">
        <v>27</v>
      </c>
      <c r="D70" s="5">
        <f t="shared" si="2"/>
        <v>47029.120138888888</v>
      </c>
      <c r="E70" s="2" t="s">
        <v>28</v>
      </c>
      <c r="F70" s="3" t="b">
        <v>1</v>
      </c>
      <c r="G70" s="2" t="b">
        <v>0</v>
      </c>
      <c r="H70" s="5">
        <f t="shared" si="3"/>
        <v>47028.120138888888</v>
      </c>
      <c r="I70" s="2" t="s">
        <v>29</v>
      </c>
      <c r="S70" s="2" t="s">
        <v>30</v>
      </c>
      <c r="T70" s="2" t="b">
        <v>0</v>
      </c>
      <c r="U70" s="2" t="s">
        <v>30</v>
      </c>
      <c r="V70" s="2">
        <v>3</v>
      </c>
    </row>
    <row r="71" spans="1:22" x14ac:dyDescent="0.2">
      <c r="A71" s="4" t="str">
        <f>'Purnima-Amavasya'!A143</f>
        <v>Amavasya</v>
      </c>
      <c r="B71" s="7">
        <f>'Purnima-Amavasya'!$F$143</f>
        <v>47043.678819444445</v>
      </c>
      <c r="C71" s="2" t="s">
        <v>27</v>
      </c>
      <c r="D71" s="5">
        <f t="shared" si="2"/>
        <v>47043.678819444445</v>
      </c>
      <c r="E71" s="2" t="s">
        <v>28</v>
      </c>
      <c r="F71" s="3" t="b">
        <v>1</v>
      </c>
      <c r="G71" s="2" t="b">
        <v>0</v>
      </c>
      <c r="H71" s="5">
        <f t="shared" si="3"/>
        <v>47042.678819444445</v>
      </c>
      <c r="I71" s="2" t="s">
        <v>29</v>
      </c>
      <c r="S71" s="2" t="s">
        <v>30</v>
      </c>
      <c r="T71" s="2" t="b">
        <v>0</v>
      </c>
      <c r="U71" s="2" t="s">
        <v>30</v>
      </c>
      <c r="V71" s="2">
        <v>3</v>
      </c>
    </row>
    <row r="72" spans="1:22" x14ac:dyDescent="0.2">
      <c r="A72" s="4" t="str">
        <f>'Purnima-Amavasya'!A145</f>
        <v>Purnima</v>
      </c>
      <c r="B72" s="7">
        <f>'Purnima-Amavasya'!$F$145</f>
        <v>47058.826736111107</v>
      </c>
      <c r="C72" s="2" t="s">
        <v>27</v>
      </c>
      <c r="D72" s="5">
        <f t="shared" si="2"/>
        <v>47058.826736111107</v>
      </c>
      <c r="E72" s="2" t="s">
        <v>28</v>
      </c>
      <c r="F72" s="3" t="b">
        <v>1</v>
      </c>
      <c r="G72" s="2" t="b">
        <v>0</v>
      </c>
      <c r="H72" s="5">
        <f t="shared" si="3"/>
        <v>47057.826736111107</v>
      </c>
      <c r="I72" s="2" t="s">
        <v>29</v>
      </c>
      <c r="S72" s="2" t="s">
        <v>30</v>
      </c>
      <c r="T72" s="2" t="b">
        <v>0</v>
      </c>
      <c r="U72" s="2" t="s">
        <v>30</v>
      </c>
      <c r="V72" s="2">
        <v>3</v>
      </c>
    </row>
    <row r="73" spans="1:22" x14ac:dyDescent="0.2">
      <c r="A73" s="4" t="str">
        <f>'Purnima-Amavasya'!A147</f>
        <v>Amavasya</v>
      </c>
      <c r="B73" s="7">
        <f>'Purnima-Amavasya'!$F$147</f>
        <v>47073.079513888886</v>
      </c>
      <c r="C73" s="2" t="s">
        <v>27</v>
      </c>
      <c r="D73" s="5">
        <f t="shared" si="2"/>
        <v>47073.079513888886</v>
      </c>
      <c r="E73" s="2" t="s">
        <v>28</v>
      </c>
      <c r="F73" s="3" t="b">
        <v>1</v>
      </c>
      <c r="G73" s="2" t="b">
        <v>0</v>
      </c>
      <c r="H73" s="5">
        <f t="shared" si="3"/>
        <v>47072.079513888886</v>
      </c>
      <c r="I73" s="2" t="s">
        <v>29</v>
      </c>
      <c r="S73" s="2" t="s">
        <v>30</v>
      </c>
      <c r="T73" s="2" t="b">
        <v>0</v>
      </c>
      <c r="U73" s="2" t="s">
        <v>30</v>
      </c>
      <c r="V73" s="2">
        <v>3</v>
      </c>
    </row>
    <row r="74" spans="1:22" x14ac:dyDescent="0.2">
      <c r="A74" s="4" t="str">
        <f>'Purnima-Amavasya'!A149</f>
        <v>Purnima</v>
      </c>
      <c r="B74" s="7">
        <f>'Purnima-Amavasya'!$F$149</f>
        <v>47088.519097222226</v>
      </c>
      <c r="C74" s="2" t="s">
        <v>27</v>
      </c>
      <c r="D74" s="5">
        <f t="shared" si="2"/>
        <v>47088.519097222226</v>
      </c>
      <c r="E74" s="2" t="s">
        <v>28</v>
      </c>
      <c r="F74" s="3" t="b">
        <v>1</v>
      </c>
      <c r="G74" s="2" t="b">
        <v>0</v>
      </c>
      <c r="H74" s="5">
        <f t="shared" si="3"/>
        <v>47087.519097222226</v>
      </c>
      <c r="I74" s="2" t="s">
        <v>29</v>
      </c>
      <c r="S74" s="2" t="s">
        <v>30</v>
      </c>
      <c r="T74" s="2" t="b">
        <v>0</v>
      </c>
      <c r="U74" s="2" t="s">
        <v>30</v>
      </c>
      <c r="V74" s="2">
        <v>3</v>
      </c>
    </row>
    <row r="75" spans="1:22" x14ac:dyDescent="0.2">
      <c r="A75" s="4" t="str">
        <f>'Purnima-Amavasya'!A151</f>
        <v>Amavasya</v>
      </c>
      <c r="B75" s="7">
        <f>'Purnima-Amavasya'!$F$151</f>
        <v>47102.570486111115</v>
      </c>
      <c r="C75" s="2" t="s">
        <v>27</v>
      </c>
      <c r="D75" s="5">
        <f t="shared" si="2"/>
        <v>47102.570486111115</v>
      </c>
      <c r="E75" s="2" t="s">
        <v>28</v>
      </c>
      <c r="F75" s="3" t="b">
        <v>1</v>
      </c>
      <c r="G75" s="2" t="b">
        <v>0</v>
      </c>
      <c r="H75" s="5">
        <f t="shared" si="3"/>
        <v>47101.570486111115</v>
      </c>
      <c r="I75" s="2" t="s">
        <v>29</v>
      </c>
      <c r="S75" s="2" t="s">
        <v>30</v>
      </c>
      <c r="T75" s="2" t="b">
        <v>0</v>
      </c>
      <c r="U75" s="2" t="s">
        <v>30</v>
      </c>
      <c r="V75" s="2">
        <v>3</v>
      </c>
    </row>
    <row r="76" spans="1:22" x14ac:dyDescent="0.2">
      <c r="A76" s="4" t="str">
        <f>'Purnima-Amavasya'!A153</f>
        <v>Purnima</v>
      </c>
      <c r="B76" s="7">
        <f>'Purnima-Amavasya'!$F$153</f>
        <v>47118.168055555558</v>
      </c>
      <c r="C76" s="2" t="s">
        <v>27</v>
      </c>
      <c r="D76" s="5">
        <f t="shared" si="2"/>
        <v>47118.168055555558</v>
      </c>
      <c r="E76" s="2" t="s">
        <v>28</v>
      </c>
      <c r="F76" s="3" t="b">
        <v>1</v>
      </c>
      <c r="G76" s="2" t="b">
        <v>0</v>
      </c>
      <c r="H76" s="5">
        <f t="shared" si="3"/>
        <v>47117.168055555558</v>
      </c>
      <c r="I76" s="2" t="s">
        <v>29</v>
      </c>
      <c r="S76" s="2" t="s">
        <v>30</v>
      </c>
      <c r="T76" s="2" t="b">
        <v>0</v>
      </c>
      <c r="U76" s="2" t="s">
        <v>30</v>
      </c>
      <c r="V76" s="2">
        <v>3</v>
      </c>
    </row>
    <row r="77" spans="1:22" x14ac:dyDescent="0.2">
      <c r="A77" s="4" t="str">
        <f>'Purnima-Amavasya'!A155</f>
        <v>Amavasya</v>
      </c>
      <c r="B77" s="7">
        <f>'Purnima-Amavasya'!$F$155</f>
        <v>47132.170486111114</v>
      </c>
      <c r="C77" s="2" t="s">
        <v>27</v>
      </c>
      <c r="D77" s="5">
        <f t="shared" si="2"/>
        <v>47132.170486111114</v>
      </c>
      <c r="E77" s="2" t="s">
        <v>28</v>
      </c>
      <c r="F77" s="3" t="b">
        <v>1</v>
      </c>
      <c r="G77" s="2" t="b">
        <v>0</v>
      </c>
      <c r="H77" s="5">
        <f t="shared" si="3"/>
        <v>47131.170486111114</v>
      </c>
      <c r="I77" s="2" t="s">
        <v>29</v>
      </c>
      <c r="S77" s="2" t="s">
        <v>30</v>
      </c>
      <c r="T77" s="2" t="b">
        <v>0</v>
      </c>
      <c r="U77" s="2" t="s">
        <v>30</v>
      </c>
      <c r="V77" s="2">
        <v>3</v>
      </c>
    </row>
    <row r="78" spans="1:22" x14ac:dyDescent="0.2">
      <c r="A78" s="4" t="str">
        <f>'Purnima-Amavasya'!A157</f>
        <v>Purnima</v>
      </c>
      <c r="B78" s="7">
        <f>'Purnima-Amavasya'!$F$157</f>
        <v>47147.750694444439</v>
      </c>
      <c r="C78" s="2" t="s">
        <v>27</v>
      </c>
      <c r="D78" s="5">
        <f t="shared" si="2"/>
        <v>47147.750694444439</v>
      </c>
      <c r="E78" s="2" t="s">
        <v>28</v>
      </c>
      <c r="F78" s="3" t="b">
        <v>1</v>
      </c>
      <c r="G78" s="2" t="b">
        <v>0</v>
      </c>
      <c r="H78" s="5">
        <f t="shared" si="3"/>
        <v>47146.750694444439</v>
      </c>
      <c r="I78" s="2" t="s">
        <v>29</v>
      </c>
      <c r="S78" s="2" t="s">
        <v>30</v>
      </c>
      <c r="T78" s="2" t="b">
        <v>0</v>
      </c>
      <c r="U78" s="2" t="s">
        <v>30</v>
      </c>
      <c r="V78" s="2">
        <v>3</v>
      </c>
    </row>
    <row r="79" spans="1:22" x14ac:dyDescent="0.2">
      <c r="A79" s="4" t="str">
        <f>'Purnima-Amavasya'!A159</f>
        <v>Amavasya</v>
      </c>
      <c r="B79" s="7">
        <f>'Purnima-Amavasya'!$F$159</f>
        <v>47161.864236111112</v>
      </c>
      <c r="C79" s="2" t="s">
        <v>27</v>
      </c>
      <c r="D79" s="5">
        <f t="shared" si="2"/>
        <v>47161.864236111112</v>
      </c>
      <c r="E79" s="2" t="s">
        <v>28</v>
      </c>
      <c r="F79" s="3" t="b">
        <v>1</v>
      </c>
      <c r="G79" s="2" t="b">
        <v>0</v>
      </c>
      <c r="H79" s="5">
        <f t="shared" si="3"/>
        <v>47160.864236111112</v>
      </c>
      <c r="I79" s="2" t="s">
        <v>29</v>
      </c>
      <c r="S79" s="2" t="s">
        <v>30</v>
      </c>
      <c r="T79" s="2" t="b">
        <v>0</v>
      </c>
      <c r="U79" s="2" t="s">
        <v>30</v>
      </c>
      <c r="V79" s="2">
        <v>3</v>
      </c>
    </row>
    <row r="80" spans="1:22" x14ac:dyDescent="0.2">
      <c r="A80" s="4" t="str">
        <f>'Purnima-Amavasya'!A161</f>
        <v>Purnima</v>
      </c>
      <c r="B80" s="7">
        <f>'Purnima-Amavasya'!$F$161</f>
        <v>47177.25104166667</v>
      </c>
      <c r="C80" s="2" t="s">
        <v>27</v>
      </c>
      <c r="D80" s="5">
        <f t="shared" si="2"/>
        <v>47177.25104166667</v>
      </c>
      <c r="E80" s="2" t="s">
        <v>28</v>
      </c>
      <c r="F80" s="3" t="b">
        <v>1</v>
      </c>
      <c r="G80" s="2" t="b">
        <v>0</v>
      </c>
      <c r="H80" s="5">
        <f t="shared" si="3"/>
        <v>47176.25104166667</v>
      </c>
      <c r="I80" s="2" t="s">
        <v>29</v>
      </c>
      <c r="S80" s="2" t="s">
        <v>30</v>
      </c>
      <c r="T80" s="2" t="b">
        <v>0</v>
      </c>
      <c r="U80" s="2" t="s">
        <v>30</v>
      </c>
      <c r="V80" s="2">
        <v>3</v>
      </c>
    </row>
    <row r="81" spans="1:22" x14ac:dyDescent="0.2">
      <c r="A81" s="4" t="str">
        <f>'Purnima-Amavasya'!A163</f>
        <v>Amavasya</v>
      </c>
      <c r="B81" s="7">
        <f>'Purnima-Amavasya'!$F$163</f>
        <v>47191.607638888891</v>
      </c>
      <c r="C81" s="2" t="s">
        <v>27</v>
      </c>
      <c r="D81" s="5">
        <f t="shared" si="2"/>
        <v>47191.607638888891</v>
      </c>
      <c r="E81" s="2" t="s">
        <v>28</v>
      </c>
      <c r="F81" s="3" t="b">
        <v>1</v>
      </c>
      <c r="G81" s="2" t="b">
        <v>0</v>
      </c>
      <c r="H81" s="5">
        <f t="shared" si="3"/>
        <v>47190.607638888891</v>
      </c>
      <c r="I81" s="2" t="s">
        <v>29</v>
      </c>
      <c r="S81" s="2" t="s">
        <v>30</v>
      </c>
      <c r="T81" s="2" t="b">
        <v>0</v>
      </c>
      <c r="U81" s="2" t="s">
        <v>30</v>
      </c>
      <c r="V81" s="2">
        <v>3</v>
      </c>
    </row>
    <row r="82" spans="1:22" x14ac:dyDescent="0.2">
      <c r="A82" s="4" t="str">
        <f>'Purnima-Amavasya'!A165</f>
        <v>Purnima</v>
      </c>
      <c r="B82" s="7">
        <f>'Purnima-Amavasya'!$F$165</f>
        <v>47206.668749999997</v>
      </c>
      <c r="C82" s="2" t="s">
        <v>27</v>
      </c>
      <c r="D82" s="5">
        <f t="shared" si="2"/>
        <v>47206.668749999997</v>
      </c>
      <c r="E82" s="2" t="s">
        <v>28</v>
      </c>
      <c r="F82" s="3" t="b">
        <v>1</v>
      </c>
      <c r="G82" s="2" t="b">
        <v>0</v>
      </c>
      <c r="H82" s="5">
        <f t="shared" si="3"/>
        <v>47205.668749999997</v>
      </c>
      <c r="I82" s="2" t="s">
        <v>29</v>
      </c>
      <c r="S82" s="2" t="s">
        <v>30</v>
      </c>
      <c r="T82" s="2" t="b">
        <v>0</v>
      </c>
      <c r="U82" s="2" t="s">
        <v>30</v>
      </c>
      <c r="V82" s="2">
        <v>3</v>
      </c>
    </row>
    <row r="83" spans="1:22" x14ac:dyDescent="0.2">
      <c r="A83" s="4" t="str">
        <f>'Purnima-Amavasya'!A167</f>
        <v>Amavasya</v>
      </c>
      <c r="B83" s="7">
        <f>'Purnima-Amavasya'!$F$167</f>
        <v>47221.347222222226</v>
      </c>
      <c r="C83" s="2" t="s">
        <v>27</v>
      </c>
      <c r="D83" s="5">
        <f t="shared" si="2"/>
        <v>47221.347222222226</v>
      </c>
      <c r="E83" s="2" t="s">
        <v>28</v>
      </c>
      <c r="F83" s="3" t="b">
        <v>1</v>
      </c>
      <c r="G83" s="2" t="b">
        <v>0</v>
      </c>
      <c r="H83" s="5">
        <f t="shared" si="3"/>
        <v>47220.347222222226</v>
      </c>
      <c r="I83" s="2" t="s">
        <v>29</v>
      </c>
      <c r="S83" s="2" t="s">
        <v>30</v>
      </c>
      <c r="T83" s="2" t="b">
        <v>0</v>
      </c>
      <c r="U83" s="2" t="s">
        <v>30</v>
      </c>
      <c r="V83" s="2">
        <v>3</v>
      </c>
    </row>
    <row r="84" spans="1:22" x14ac:dyDescent="0.2">
      <c r="A84" s="4" t="str">
        <f>'Purnima-Amavasya'!A169</f>
        <v>Purnima</v>
      </c>
      <c r="B84" s="7">
        <f>'Purnima-Amavasya'!$F$169</f>
        <v>47236.026041666657</v>
      </c>
      <c r="C84" s="2" t="s">
        <v>27</v>
      </c>
      <c r="D84" s="5">
        <f t="shared" si="2"/>
        <v>47236.026041666657</v>
      </c>
      <c r="E84" s="2" t="s">
        <v>28</v>
      </c>
      <c r="F84" s="3" t="b">
        <v>1</v>
      </c>
      <c r="G84" s="2" t="b">
        <v>0</v>
      </c>
      <c r="H84" s="5">
        <f t="shared" si="3"/>
        <v>47235.026041666657</v>
      </c>
      <c r="I84" s="2" t="s">
        <v>29</v>
      </c>
      <c r="S84" s="2" t="s">
        <v>30</v>
      </c>
      <c r="T84" s="2" t="b">
        <v>0</v>
      </c>
      <c r="U84" s="2" t="s">
        <v>30</v>
      </c>
      <c r="V84" s="2">
        <v>3</v>
      </c>
    </row>
    <row r="85" spans="1:22" x14ac:dyDescent="0.2">
      <c r="A85" s="4" t="str">
        <f>'Purnima-Amavasya'!A171</f>
        <v>Amavasya</v>
      </c>
      <c r="B85" s="7">
        <f>'Purnima-Amavasya'!$F$171</f>
        <v>47251.039583333339</v>
      </c>
      <c r="C85" s="2" t="s">
        <v>27</v>
      </c>
      <c r="D85" s="5">
        <f t="shared" si="2"/>
        <v>47251.039583333339</v>
      </c>
      <c r="E85" s="2" t="s">
        <v>28</v>
      </c>
      <c r="F85" s="3" t="b">
        <v>1</v>
      </c>
      <c r="G85" s="2" t="b">
        <v>0</v>
      </c>
      <c r="H85" s="5">
        <f t="shared" si="3"/>
        <v>47250.039583333339</v>
      </c>
      <c r="I85" s="2" t="s">
        <v>29</v>
      </c>
      <c r="S85" s="2" t="s">
        <v>30</v>
      </c>
      <c r="T85" s="2" t="b">
        <v>0</v>
      </c>
      <c r="U85" s="2" t="s">
        <v>30</v>
      </c>
      <c r="V85" s="2">
        <v>3</v>
      </c>
    </row>
    <row r="86" spans="1:22" x14ac:dyDescent="0.2">
      <c r="A86" s="4" t="str">
        <f>'Purnima-Amavasya'!A173</f>
        <v>Purnima</v>
      </c>
      <c r="B86" s="7">
        <f>'Purnima-Amavasya'!$F$173</f>
        <v>47265.356249999997</v>
      </c>
      <c r="C86" s="2" t="s">
        <v>27</v>
      </c>
      <c r="D86" s="5">
        <f t="shared" si="2"/>
        <v>47265.356249999997</v>
      </c>
      <c r="E86" s="2" t="s">
        <v>28</v>
      </c>
      <c r="F86" s="3" t="b">
        <v>1</v>
      </c>
      <c r="G86" s="2" t="b">
        <v>0</v>
      </c>
      <c r="H86" s="5">
        <f t="shared" si="3"/>
        <v>47264.356249999997</v>
      </c>
      <c r="I86" s="2" t="s">
        <v>29</v>
      </c>
    </row>
    <row r="87" spans="1:22" x14ac:dyDescent="0.2">
      <c r="A87" s="4" t="str">
        <f>'Purnima-Amavasya'!A175</f>
        <v>Amavasya</v>
      </c>
      <c r="B87" s="7">
        <f>'Purnima-Amavasya'!$F$175</f>
        <v>47280.653819444444</v>
      </c>
      <c r="C87" s="2" t="s">
        <v>27</v>
      </c>
      <c r="D87" s="5">
        <f t="shared" si="2"/>
        <v>47280.653819444444</v>
      </c>
      <c r="E87" s="2" t="s">
        <v>28</v>
      </c>
      <c r="F87" s="3" t="b">
        <v>1</v>
      </c>
      <c r="G87" s="2" t="b">
        <v>0</v>
      </c>
      <c r="H87" s="5">
        <f t="shared" si="3"/>
        <v>47279.653819444444</v>
      </c>
      <c r="I87" s="2" t="s">
        <v>29</v>
      </c>
    </row>
    <row r="88" spans="1:22" x14ac:dyDescent="0.2">
      <c r="A88" s="4" t="str">
        <f>'Purnima-Amavasya'!A177</f>
        <v>Purnima</v>
      </c>
      <c r="B88" s="7">
        <f>'Purnima-Amavasya'!$F$177</f>
        <v>47294.696874999994</v>
      </c>
      <c r="C88" s="2" t="s">
        <v>27</v>
      </c>
      <c r="D88" s="5">
        <f t="shared" si="2"/>
        <v>47294.696874999994</v>
      </c>
      <c r="E88" s="2" t="s">
        <v>28</v>
      </c>
      <c r="F88" s="3" t="b">
        <v>1</v>
      </c>
      <c r="G88" s="2" t="b">
        <v>0</v>
      </c>
      <c r="H88" s="5">
        <f t="shared" si="3"/>
        <v>47293.696874999994</v>
      </c>
      <c r="I88" s="2" t="s">
        <v>29</v>
      </c>
    </row>
    <row r="89" spans="1:22" x14ac:dyDescent="0.2">
      <c r="A89" s="4" t="str">
        <f>'Purnima-Amavasya'!A179</f>
        <v>Amavasya</v>
      </c>
      <c r="B89" s="7">
        <f>'Purnima-Amavasya'!$F$179</f>
        <v>47310.177083333328</v>
      </c>
      <c r="C89" s="2" t="s">
        <v>27</v>
      </c>
      <c r="D89" s="5">
        <f t="shared" si="2"/>
        <v>47310.177083333328</v>
      </c>
      <c r="E89" s="2" t="s">
        <v>28</v>
      </c>
      <c r="F89" s="3" t="b">
        <v>1</v>
      </c>
      <c r="G89" s="2" t="b">
        <v>0</v>
      </c>
      <c r="H89" s="5">
        <f t="shared" si="3"/>
        <v>47309.177083333328</v>
      </c>
      <c r="I89" s="2" t="s">
        <v>29</v>
      </c>
    </row>
    <row r="90" spans="1:22" x14ac:dyDescent="0.2">
      <c r="A90" s="4" t="str">
        <f>'Purnima-Amavasya'!A181</f>
        <v>Purnima</v>
      </c>
      <c r="B90" s="7">
        <f>'Purnima-Amavasya'!$F$181</f>
        <v>47324.087152777778</v>
      </c>
      <c r="C90" s="2" t="s">
        <v>27</v>
      </c>
      <c r="D90" s="5">
        <f t="shared" si="2"/>
        <v>47324.087152777778</v>
      </c>
      <c r="E90" s="2" t="s">
        <v>28</v>
      </c>
      <c r="F90" s="3" t="b">
        <v>1</v>
      </c>
      <c r="G90" s="2" t="b">
        <v>0</v>
      </c>
      <c r="H90" s="5">
        <f t="shared" si="3"/>
        <v>47323.087152777778</v>
      </c>
      <c r="I90" s="2" t="s">
        <v>29</v>
      </c>
    </row>
    <row r="91" spans="1:22" x14ac:dyDescent="0.2">
      <c r="A91" s="4" t="str">
        <f>'Purnima-Amavasya'!A183</f>
        <v>Amavasya</v>
      </c>
      <c r="B91" s="7">
        <f>'Purnima-Amavasya'!$F$183</f>
        <v>47339.616319444445</v>
      </c>
      <c r="C91" s="2" t="s">
        <v>27</v>
      </c>
      <c r="D91" s="5">
        <f t="shared" si="2"/>
        <v>47339.616319444445</v>
      </c>
      <c r="E91" s="2" t="s">
        <v>28</v>
      </c>
      <c r="F91" s="3" t="b">
        <v>1</v>
      </c>
      <c r="G91" s="2" t="b">
        <v>0</v>
      </c>
      <c r="H91" s="5">
        <f t="shared" si="3"/>
        <v>47338.616319444445</v>
      </c>
      <c r="I91" s="2" t="s">
        <v>29</v>
      </c>
    </row>
    <row r="92" spans="1:22" x14ac:dyDescent="0.2">
      <c r="A92" s="4" t="str">
        <f>'Purnima-Amavasya'!A185</f>
        <v>Purnima</v>
      </c>
      <c r="B92" s="7">
        <f>'Purnima-Amavasya'!$F$185</f>
        <v>47353.561458333337</v>
      </c>
      <c r="C92" s="2" t="s">
        <v>27</v>
      </c>
      <c r="D92" s="5">
        <f t="shared" si="2"/>
        <v>47353.561458333337</v>
      </c>
      <c r="E92" s="2" t="s">
        <v>28</v>
      </c>
      <c r="F92" s="3" t="b">
        <v>1</v>
      </c>
      <c r="G92" s="2" t="b">
        <v>0</v>
      </c>
      <c r="H92" s="5">
        <f t="shared" si="3"/>
        <v>47352.561458333337</v>
      </c>
      <c r="I92" s="2" t="s">
        <v>29</v>
      </c>
    </row>
    <row r="93" spans="1:22" x14ac:dyDescent="0.2">
      <c r="A93" s="4" t="str">
        <f>'Purnima-Amavasya'!A187</f>
        <v>Amavasya</v>
      </c>
      <c r="B93" s="7">
        <f>'Purnima-Amavasya'!$F$187</f>
        <v>47369.000694444447</v>
      </c>
      <c r="C93" s="2" t="s">
        <v>27</v>
      </c>
      <c r="D93" s="5">
        <f t="shared" si="2"/>
        <v>47369.000694444447</v>
      </c>
      <c r="E93" s="2" t="s">
        <v>28</v>
      </c>
      <c r="F93" s="3" t="b">
        <v>1</v>
      </c>
      <c r="G93" s="2" t="b">
        <v>0</v>
      </c>
      <c r="H93" s="5">
        <f t="shared" si="3"/>
        <v>47368.000694444447</v>
      </c>
      <c r="I93" s="2" t="s">
        <v>29</v>
      </c>
    </row>
    <row r="94" spans="1:22" x14ac:dyDescent="0.2">
      <c r="A94" s="4" t="str">
        <f>'Purnima-Amavasya'!A189</f>
        <v>Purnima</v>
      </c>
      <c r="B94" s="7">
        <f>'Purnima-Amavasya'!$F$189</f>
        <v>47383.139930555553</v>
      </c>
      <c r="C94" s="2" t="s">
        <v>27</v>
      </c>
      <c r="D94" s="5">
        <f t="shared" si="2"/>
        <v>47383.139930555553</v>
      </c>
      <c r="E94" s="2" t="s">
        <v>28</v>
      </c>
      <c r="F94" s="3" t="b">
        <v>1</v>
      </c>
      <c r="G94" s="2" t="b">
        <v>0</v>
      </c>
      <c r="H94" s="5">
        <f t="shared" si="3"/>
        <v>47382.139930555553</v>
      </c>
      <c r="I94" s="2" t="s">
        <v>29</v>
      </c>
    </row>
    <row r="95" spans="1:22" x14ac:dyDescent="0.2">
      <c r="A95" s="4" t="str">
        <f>'Purnima-Amavasya'!A191</f>
        <v>Amavasya</v>
      </c>
      <c r="B95" s="7">
        <f>'Purnima-Amavasya'!$F$191</f>
        <v>47398.361805555556</v>
      </c>
      <c r="C95" s="2" t="s">
        <v>27</v>
      </c>
      <c r="D95" s="5">
        <f t="shared" si="2"/>
        <v>47398.361805555556</v>
      </c>
      <c r="E95" s="2" t="s">
        <v>28</v>
      </c>
      <c r="F95" s="3" t="b">
        <v>1</v>
      </c>
      <c r="G95" s="2" t="b">
        <v>0</v>
      </c>
      <c r="H95" s="5">
        <f t="shared" si="3"/>
        <v>47397.361805555556</v>
      </c>
      <c r="I95" s="2" t="s">
        <v>29</v>
      </c>
    </row>
    <row r="96" spans="1:22" x14ac:dyDescent="0.2">
      <c r="A96" s="4" t="str">
        <f>'Purnima-Amavasya'!A193</f>
        <v>Purnima</v>
      </c>
      <c r="B96" s="7">
        <f>'Purnima-Amavasya'!$F$193</f>
        <v>47412.822569444441</v>
      </c>
      <c r="C96" s="2" t="s">
        <v>27</v>
      </c>
      <c r="D96" s="5">
        <f t="shared" si="2"/>
        <v>47412.822569444441</v>
      </c>
      <c r="E96" s="2" t="s">
        <v>28</v>
      </c>
      <c r="F96" s="3" t="b">
        <v>1</v>
      </c>
      <c r="G96" s="2" t="b">
        <v>0</v>
      </c>
      <c r="H96" s="5">
        <f t="shared" si="3"/>
        <v>47411.822569444441</v>
      </c>
      <c r="I96" s="2" t="s">
        <v>29</v>
      </c>
    </row>
    <row r="97" spans="1:9" x14ac:dyDescent="0.2">
      <c r="A97" s="4" t="str">
        <f>'Purnima-Amavasya'!A195</f>
        <v>Amavasya</v>
      </c>
      <c r="B97" s="7">
        <f>'Purnima-Amavasya'!$F$195</f>
        <v>47427.735763888886</v>
      </c>
      <c r="C97" s="2" t="s">
        <v>27</v>
      </c>
      <c r="D97" s="5">
        <f t="shared" si="2"/>
        <v>47427.735763888886</v>
      </c>
      <c r="E97" s="2" t="s">
        <v>28</v>
      </c>
      <c r="F97" s="3" t="b">
        <v>1</v>
      </c>
      <c r="G97" s="2" t="b">
        <v>0</v>
      </c>
      <c r="H97" s="5">
        <f t="shared" si="3"/>
        <v>47426.735763888886</v>
      </c>
      <c r="I97" s="2" t="s">
        <v>29</v>
      </c>
    </row>
    <row r="98" spans="1:9" x14ac:dyDescent="0.2">
      <c r="A98" s="4" t="str">
        <f>'Purnima-Amavasya'!A197</f>
        <v>Purnima</v>
      </c>
      <c r="B98" s="7">
        <f>'Purnima-Amavasya'!$F$197</f>
        <v>47442.581250000003</v>
      </c>
      <c r="C98" s="2" t="s">
        <v>27</v>
      </c>
      <c r="D98" s="5">
        <f t="shared" si="2"/>
        <v>47442.581250000003</v>
      </c>
      <c r="E98" s="2" t="s">
        <v>28</v>
      </c>
      <c r="F98" s="3" t="b">
        <v>1</v>
      </c>
      <c r="G98" s="2" t="b">
        <v>0</v>
      </c>
      <c r="H98" s="5">
        <f t="shared" si="3"/>
        <v>47441.581250000003</v>
      </c>
      <c r="I98" s="2" t="s">
        <v>29</v>
      </c>
    </row>
    <row r="99" spans="1:9" x14ac:dyDescent="0.2">
      <c r="A99" s="4" t="str">
        <f>'Purnima-Amavasya'!A199</f>
        <v>Amavasya</v>
      </c>
      <c r="B99" s="7">
        <f>'Purnima-Amavasya'!$F$199</f>
        <v>47457.148958333331</v>
      </c>
      <c r="C99" s="2" t="s">
        <v>27</v>
      </c>
      <c r="D99" s="5">
        <f t="shared" si="2"/>
        <v>47457.148958333331</v>
      </c>
      <c r="E99" s="2" t="s">
        <v>28</v>
      </c>
      <c r="F99" s="3" t="b">
        <v>1</v>
      </c>
      <c r="G99" s="2" t="b">
        <v>0</v>
      </c>
      <c r="H99" s="5">
        <f t="shared" si="3"/>
        <v>47456.148958333331</v>
      </c>
      <c r="I99" s="2" t="s">
        <v>29</v>
      </c>
    </row>
    <row r="100" spans="1:9" x14ac:dyDescent="0.2">
      <c r="A100" s="4" t="str">
        <f>'Purnima-Amavasya'!A201</f>
        <v>Purnima</v>
      </c>
      <c r="B100" s="7">
        <f>'Purnima-Amavasya'!$F$201</f>
        <v>47472.363194444435</v>
      </c>
      <c r="C100" s="2" t="s">
        <v>27</v>
      </c>
      <c r="D100" s="5">
        <f t="shared" si="2"/>
        <v>47472.363194444435</v>
      </c>
      <c r="E100" s="2" t="s">
        <v>28</v>
      </c>
      <c r="F100" s="3" t="b">
        <v>1</v>
      </c>
      <c r="G100" s="2" t="b">
        <v>0</v>
      </c>
      <c r="H100" s="5">
        <f t="shared" si="3"/>
        <v>47471.363194444435</v>
      </c>
      <c r="I100" s="2" t="s">
        <v>29</v>
      </c>
    </row>
    <row r="101" spans="1:9" x14ac:dyDescent="0.2">
      <c r="A101" s="4" t="str">
        <f>'Purnima-Amavasya'!A203</f>
        <v>Amavasya</v>
      </c>
      <c r="B101" s="7">
        <f>'Purnima-Amavasya'!$F$203</f>
        <v>47486.617708333331</v>
      </c>
      <c r="C101" s="2" t="s">
        <v>27</v>
      </c>
      <c r="D101" s="5">
        <f t="shared" ref="D101:D121" si="4">B101</f>
        <v>47486.617708333331</v>
      </c>
      <c r="E101" s="2" t="s">
        <v>28</v>
      </c>
      <c r="F101" s="3" t="b">
        <v>1</v>
      </c>
      <c r="G101" s="2" t="b">
        <v>0</v>
      </c>
      <c r="H101" s="5">
        <f t="shared" ref="H101:H121" si="5">B101-1</f>
        <v>47485.617708333331</v>
      </c>
      <c r="I101" s="2" t="s">
        <v>29</v>
      </c>
    </row>
    <row r="102" spans="1:9" x14ac:dyDescent="0.2">
      <c r="A102" s="4" t="str">
        <f>'Purnima-Amavasya'!A205</f>
        <v>Purnima</v>
      </c>
      <c r="B102" s="7">
        <f>'Purnima-Amavasya'!$F$205</f>
        <v>47502.102777777778</v>
      </c>
      <c r="C102" s="2" t="s">
        <v>27</v>
      </c>
      <c r="D102" s="5">
        <f t="shared" si="4"/>
        <v>47502.102777777778</v>
      </c>
      <c r="E102" s="2" t="s">
        <v>28</v>
      </c>
      <c r="F102" s="3" t="b">
        <v>1</v>
      </c>
      <c r="G102" s="2" t="b">
        <v>0</v>
      </c>
      <c r="H102" s="5">
        <f t="shared" si="5"/>
        <v>47501.102777777778</v>
      </c>
      <c r="I102" s="2" t="s">
        <v>29</v>
      </c>
    </row>
    <row r="103" spans="1:9" x14ac:dyDescent="0.2">
      <c r="A103" s="4" t="str">
        <f>'Purnima-Amavasya'!A207</f>
        <v>Amavasya</v>
      </c>
      <c r="B103" s="7">
        <f>'Purnima-Amavasya'!$F$207</f>
        <v>47516.150347222218</v>
      </c>
      <c r="C103" s="2" t="s">
        <v>27</v>
      </c>
      <c r="D103" s="5">
        <f t="shared" si="4"/>
        <v>47516.150347222218</v>
      </c>
      <c r="E103" s="2" t="s">
        <v>28</v>
      </c>
      <c r="F103" s="3" t="b">
        <v>1</v>
      </c>
      <c r="G103" s="2" t="b">
        <v>0</v>
      </c>
      <c r="H103" s="5">
        <f t="shared" si="5"/>
        <v>47515.150347222218</v>
      </c>
      <c r="I103" s="2" t="s">
        <v>29</v>
      </c>
    </row>
    <row r="104" spans="1:9" x14ac:dyDescent="0.2">
      <c r="A104" s="4" t="str">
        <f>'Purnima-Amavasya'!A209</f>
        <v>Purnima</v>
      </c>
      <c r="B104" s="7">
        <f>'Purnima-Amavasya'!$F$209</f>
        <v>47531.747916666667</v>
      </c>
      <c r="C104" s="2" t="s">
        <v>27</v>
      </c>
      <c r="D104" s="5">
        <f t="shared" si="4"/>
        <v>47531.747916666667</v>
      </c>
      <c r="E104" s="2" t="s">
        <v>28</v>
      </c>
      <c r="F104" s="3" t="b">
        <v>1</v>
      </c>
      <c r="G104" s="2" t="b">
        <v>0</v>
      </c>
      <c r="H104" s="5">
        <f t="shared" si="5"/>
        <v>47530.747916666667</v>
      </c>
      <c r="I104" s="2" t="s">
        <v>29</v>
      </c>
    </row>
    <row r="105" spans="1:9" x14ac:dyDescent="0.2">
      <c r="A105" s="4" t="str">
        <f>'Purnima-Amavasya'!A211</f>
        <v>Amavasya</v>
      </c>
      <c r="B105" s="7">
        <f>'Purnima-Amavasya'!$F$211</f>
        <v>47545.739930555552</v>
      </c>
      <c r="C105" s="2" t="s">
        <v>27</v>
      </c>
      <c r="D105" s="5">
        <f t="shared" si="4"/>
        <v>47545.739930555552</v>
      </c>
      <c r="E105" s="2" t="s">
        <v>28</v>
      </c>
      <c r="F105" s="3" t="b">
        <v>1</v>
      </c>
      <c r="G105" s="2" t="b">
        <v>0</v>
      </c>
      <c r="H105" s="5">
        <f t="shared" si="5"/>
        <v>47544.739930555552</v>
      </c>
      <c r="I105" s="2" t="s">
        <v>29</v>
      </c>
    </row>
    <row r="106" spans="1:9" x14ac:dyDescent="0.2">
      <c r="A106" s="4" t="str">
        <f>'Purnima-Amavasya'!A213</f>
        <v>Purnima</v>
      </c>
      <c r="B106" s="7">
        <f>'Purnima-Amavasya'!$F$213</f>
        <v>47561.279513888898</v>
      </c>
      <c r="C106" s="2" t="s">
        <v>27</v>
      </c>
      <c r="D106" s="5">
        <f t="shared" si="4"/>
        <v>47561.279513888898</v>
      </c>
      <c r="E106" s="2" t="s">
        <v>28</v>
      </c>
      <c r="F106" s="3" t="b">
        <v>1</v>
      </c>
      <c r="G106" s="2" t="b">
        <v>0</v>
      </c>
      <c r="H106" s="5">
        <f t="shared" si="5"/>
        <v>47560.279513888898</v>
      </c>
      <c r="I106" s="2" t="s">
        <v>29</v>
      </c>
    </row>
    <row r="107" spans="1:9" x14ac:dyDescent="0.2">
      <c r="A107" s="4" t="str">
        <f>'Purnima-Amavasya'!A215</f>
        <v>Amavasya</v>
      </c>
      <c r="B107" s="7">
        <f>'Purnima-Amavasya'!$F$215</f>
        <v>47575.378125000003</v>
      </c>
      <c r="C107" s="2" t="s">
        <v>27</v>
      </c>
      <c r="D107" s="5">
        <f t="shared" si="4"/>
        <v>47575.378125000003</v>
      </c>
      <c r="E107" s="2" t="s">
        <v>28</v>
      </c>
      <c r="F107" s="3" t="b">
        <v>1</v>
      </c>
      <c r="G107" s="2" t="b">
        <v>0</v>
      </c>
      <c r="H107" s="5">
        <f t="shared" si="5"/>
        <v>47574.378125000003</v>
      </c>
      <c r="I107" s="2" t="s">
        <v>29</v>
      </c>
    </row>
    <row r="108" spans="1:9" x14ac:dyDescent="0.2">
      <c r="A108" s="4" t="str">
        <f>'Purnima-Amavasya'!A217</f>
        <v>Purnima</v>
      </c>
      <c r="B108" s="7">
        <f>'Purnima-Amavasya'!$F$217</f>
        <v>47590.709374999999</v>
      </c>
      <c r="C108" s="2" t="s">
        <v>27</v>
      </c>
      <c r="D108" s="5">
        <f t="shared" si="4"/>
        <v>47590.709374999999</v>
      </c>
      <c r="E108" s="2" t="s">
        <v>28</v>
      </c>
      <c r="F108" s="3" t="b">
        <v>1</v>
      </c>
      <c r="G108" s="2" t="b">
        <v>0</v>
      </c>
      <c r="H108" s="5">
        <f t="shared" si="5"/>
        <v>47589.709374999999</v>
      </c>
      <c r="I108" s="2" t="s">
        <v>29</v>
      </c>
    </row>
    <row r="109" spans="1:9" x14ac:dyDescent="0.2">
      <c r="A109" s="4" t="str">
        <f>'Purnima-Amavasya'!A219</f>
        <v>Amavasya</v>
      </c>
      <c r="B109" s="7">
        <f>'Purnima-Amavasya'!$F$219</f>
        <v>47605.04965277778</v>
      </c>
      <c r="C109" s="2" t="s">
        <v>27</v>
      </c>
      <c r="D109" s="5">
        <f t="shared" si="4"/>
        <v>47605.04965277778</v>
      </c>
      <c r="E109" s="2" t="s">
        <v>28</v>
      </c>
      <c r="F109" s="3" t="b">
        <v>1</v>
      </c>
      <c r="G109" s="2" t="b">
        <v>0</v>
      </c>
      <c r="H109" s="5">
        <f t="shared" si="5"/>
        <v>47604.04965277778</v>
      </c>
      <c r="I109" s="2" t="s">
        <v>29</v>
      </c>
    </row>
    <row r="110" spans="1:9" x14ac:dyDescent="0.2">
      <c r="A110" s="4" t="str">
        <f>'Purnima-Amavasya'!A221</f>
        <v>Purnima</v>
      </c>
      <c r="B110" s="7">
        <f>'Purnima-Amavasya'!$F$221</f>
        <v>47620.062847222223</v>
      </c>
      <c r="C110" s="2" t="s">
        <v>27</v>
      </c>
      <c r="D110" s="5">
        <f t="shared" si="4"/>
        <v>47620.062847222223</v>
      </c>
      <c r="E110" s="2" t="s">
        <v>28</v>
      </c>
      <c r="F110" s="3" t="b">
        <v>1</v>
      </c>
      <c r="G110" s="2" t="b">
        <v>0</v>
      </c>
      <c r="H110" s="5">
        <f t="shared" si="5"/>
        <v>47619.062847222223</v>
      </c>
      <c r="I110" s="2" t="s">
        <v>29</v>
      </c>
    </row>
    <row r="111" spans="1:9" x14ac:dyDescent="0.2">
      <c r="A111" s="4" t="str">
        <f>'Purnima-Amavasya'!A223</f>
        <v>Amavasya</v>
      </c>
      <c r="B111" s="7">
        <f>'Purnima-Amavasya'!$F$223</f>
        <v>47634.726388888892</v>
      </c>
      <c r="C111" s="2" t="s">
        <v>27</v>
      </c>
      <c r="D111" s="5">
        <f t="shared" si="4"/>
        <v>47634.726388888892</v>
      </c>
      <c r="E111" s="2" t="s">
        <v>28</v>
      </c>
      <c r="F111" s="3" t="b">
        <v>1</v>
      </c>
      <c r="G111" s="2" t="b">
        <v>0</v>
      </c>
      <c r="H111" s="5">
        <f t="shared" si="5"/>
        <v>47633.726388888892</v>
      </c>
      <c r="I111" s="2" t="s">
        <v>29</v>
      </c>
    </row>
    <row r="112" spans="1:9" x14ac:dyDescent="0.2">
      <c r="A112" s="4" t="str">
        <f>'Purnima-Amavasya'!A225</f>
        <v>Purnima</v>
      </c>
      <c r="B112" s="7">
        <f>'Purnima-Amavasya'!$F$225</f>
        <v>47649.370138888888</v>
      </c>
      <c r="C112" s="2" t="s">
        <v>27</v>
      </c>
      <c r="D112" s="5">
        <f t="shared" si="4"/>
        <v>47649.370138888888</v>
      </c>
      <c r="E112" s="2" t="s">
        <v>28</v>
      </c>
      <c r="F112" s="3" t="b">
        <v>1</v>
      </c>
      <c r="G112" s="2" t="b">
        <v>0</v>
      </c>
      <c r="H112" s="5">
        <f t="shared" si="5"/>
        <v>47648.370138888888</v>
      </c>
      <c r="I112" s="2" t="s">
        <v>29</v>
      </c>
    </row>
    <row r="113" spans="1:9" x14ac:dyDescent="0.2">
      <c r="A113" s="4" t="str">
        <f>'Purnima-Amavasya'!A227</f>
        <v>Amavasya</v>
      </c>
      <c r="B113" s="7">
        <f>'Purnima-Amavasya'!$F$227</f>
        <v>47664.368402777785</v>
      </c>
      <c r="C113" s="2" t="s">
        <v>27</v>
      </c>
      <c r="D113" s="5">
        <f t="shared" si="4"/>
        <v>47664.368402777785</v>
      </c>
      <c r="E113" s="2" t="s">
        <v>28</v>
      </c>
      <c r="F113" s="3" t="b">
        <v>1</v>
      </c>
      <c r="G113" s="2" t="b">
        <v>0</v>
      </c>
      <c r="H113" s="5">
        <f t="shared" si="5"/>
        <v>47663.368402777785</v>
      </c>
      <c r="I113" s="2" t="s">
        <v>29</v>
      </c>
    </row>
    <row r="114" spans="1:9" x14ac:dyDescent="0.2">
      <c r="A114" s="4" t="str">
        <f>'Purnima-Amavasya'!A229</f>
        <v>Purnima</v>
      </c>
      <c r="B114" s="7">
        <f>'Purnima-Amavasya'!$F$229</f>
        <v>47678.664583333339</v>
      </c>
      <c r="C114" s="2" t="s">
        <v>27</v>
      </c>
      <c r="D114" s="5">
        <f t="shared" si="4"/>
        <v>47678.664583333339</v>
      </c>
      <c r="E114" s="2" t="s">
        <v>28</v>
      </c>
      <c r="F114" s="3" t="b">
        <v>1</v>
      </c>
      <c r="G114" s="2" t="b">
        <v>0</v>
      </c>
      <c r="H114" s="5">
        <f t="shared" si="5"/>
        <v>47677.664583333339</v>
      </c>
      <c r="I114" s="2" t="s">
        <v>29</v>
      </c>
    </row>
    <row r="115" spans="1:9" x14ac:dyDescent="0.2">
      <c r="A115" s="4" t="str">
        <f>'Purnima-Amavasya'!A231</f>
        <v>Amavasya</v>
      </c>
      <c r="B115" s="7">
        <f>'Purnima-Amavasya'!$F$231</f>
        <v>47693.95034722222</v>
      </c>
      <c r="C115" s="2" t="s">
        <v>27</v>
      </c>
      <c r="D115" s="5">
        <f t="shared" si="4"/>
        <v>47693.95034722222</v>
      </c>
      <c r="E115" s="2" t="s">
        <v>28</v>
      </c>
      <c r="F115" s="3" t="b">
        <v>1</v>
      </c>
      <c r="G115" s="2" t="b">
        <v>0</v>
      </c>
      <c r="H115" s="5">
        <f t="shared" si="5"/>
        <v>47692.95034722222</v>
      </c>
      <c r="I115" s="2" t="s">
        <v>29</v>
      </c>
    </row>
    <row r="116" spans="1:9" x14ac:dyDescent="0.2">
      <c r="A116" s="4" t="str">
        <f>'Purnima-Amavasya'!A233</f>
        <v>Purnima</v>
      </c>
      <c r="B116" s="7">
        <f>'Purnima-Amavasya'!$F$233</f>
        <v>47707.991666666669</v>
      </c>
      <c r="C116" s="2" t="s">
        <v>27</v>
      </c>
      <c r="D116" s="5">
        <f t="shared" si="4"/>
        <v>47707.991666666669</v>
      </c>
      <c r="E116" s="2" t="s">
        <v>28</v>
      </c>
      <c r="F116" s="3" t="b">
        <v>1</v>
      </c>
      <c r="G116" s="2" t="b">
        <v>0</v>
      </c>
      <c r="H116" s="5">
        <f t="shared" si="5"/>
        <v>47706.991666666669</v>
      </c>
      <c r="I116" s="2" t="s">
        <v>29</v>
      </c>
    </row>
    <row r="117" spans="1:9" x14ac:dyDescent="0.2">
      <c r="A117" s="4" t="str">
        <f>'Purnima-Amavasya'!A235</f>
        <v>Amavasya</v>
      </c>
      <c r="B117" s="7">
        <f>'Purnima-Amavasya'!$F$235</f>
        <v>47723.468055555553</v>
      </c>
      <c r="C117" s="2" t="s">
        <v>27</v>
      </c>
      <c r="D117" s="5">
        <f t="shared" si="4"/>
        <v>47723.468055555553</v>
      </c>
      <c r="E117" s="2" t="s">
        <v>28</v>
      </c>
      <c r="F117" s="3" t="b">
        <v>1</v>
      </c>
      <c r="G117" s="2" t="b">
        <v>0</v>
      </c>
      <c r="H117" s="5">
        <f t="shared" si="5"/>
        <v>47722.468055555553</v>
      </c>
      <c r="I117" s="2" t="s">
        <v>29</v>
      </c>
    </row>
    <row r="118" spans="1:9" x14ac:dyDescent="0.2">
      <c r="A118" s="4" t="str">
        <f>'Purnima-Amavasya'!A237</f>
        <v>Purnima</v>
      </c>
      <c r="B118" s="7">
        <f>'Purnima-Amavasya'!$F$237</f>
        <v>47737.396180555559</v>
      </c>
      <c r="C118" s="2" t="s">
        <v>27</v>
      </c>
      <c r="D118" s="5">
        <f t="shared" si="4"/>
        <v>47737.396180555559</v>
      </c>
      <c r="E118" s="2" t="s">
        <v>28</v>
      </c>
      <c r="F118" s="3" t="b">
        <v>1</v>
      </c>
      <c r="G118" s="2" t="b">
        <v>0</v>
      </c>
      <c r="H118" s="5">
        <f t="shared" si="5"/>
        <v>47736.396180555559</v>
      </c>
      <c r="I118" s="2" t="s">
        <v>29</v>
      </c>
    </row>
    <row r="119" spans="1:9" x14ac:dyDescent="0.2">
      <c r="A119" s="4" t="str">
        <f>'Purnima-Amavasya'!A239</f>
        <v>Amavasya</v>
      </c>
      <c r="B119" s="7">
        <f>'Purnima-Amavasya'!$F$239</f>
        <v>47752.937847222223</v>
      </c>
      <c r="C119" s="2" t="s">
        <v>27</v>
      </c>
      <c r="D119" s="5">
        <f t="shared" si="4"/>
        <v>47752.937847222223</v>
      </c>
      <c r="E119" s="2" t="s">
        <v>28</v>
      </c>
      <c r="F119" s="3" t="b">
        <v>1</v>
      </c>
      <c r="G119" s="2" t="b">
        <v>0</v>
      </c>
      <c r="H119" s="5">
        <f t="shared" si="5"/>
        <v>47751.937847222223</v>
      </c>
      <c r="I119" s="2" t="s">
        <v>29</v>
      </c>
    </row>
    <row r="120" spans="1:9" x14ac:dyDescent="0.2">
      <c r="A120" s="4" t="str">
        <f>'Purnima-Amavasya'!A241</f>
        <v>Purnima</v>
      </c>
      <c r="B120" s="7">
        <f>'Purnima-Amavasya'!$F$241</f>
        <v>47766.918749999997</v>
      </c>
      <c r="C120" s="2" t="s">
        <v>27</v>
      </c>
      <c r="D120" s="5">
        <f t="shared" si="4"/>
        <v>47766.918749999997</v>
      </c>
      <c r="E120" s="2" t="s">
        <v>28</v>
      </c>
      <c r="F120" s="3" t="b">
        <v>1</v>
      </c>
      <c r="G120" s="2" t="b">
        <v>0</v>
      </c>
      <c r="H120" s="5">
        <f t="shared" si="5"/>
        <v>47765.918749999997</v>
      </c>
      <c r="I120" s="2" t="s">
        <v>29</v>
      </c>
    </row>
    <row r="121" spans="1:9" x14ac:dyDescent="0.2">
      <c r="A121" s="4" t="str">
        <f>'Purnima-Amavasya'!A243</f>
        <v>Amavasya</v>
      </c>
      <c r="B121" s="7">
        <f>'Purnima-Amavasya'!$F$243</f>
        <v>47782.382291666669</v>
      </c>
      <c r="C121" s="2" t="s">
        <v>27</v>
      </c>
      <c r="D121" s="5">
        <f t="shared" si="4"/>
        <v>47782.382291666669</v>
      </c>
      <c r="E121" s="2" t="s">
        <v>28</v>
      </c>
      <c r="F121" s="3" t="b">
        <v>1</v>
      </c>
      <c r="G121" s="2" t="b">
        <v>0</v>
      </c>
      <c r="H121" s="5">
        <f t="shared" si="5"/>
        <v>47781.382291666669</v>
      </c>
      <c r="I121" s="2" t="s">
        <v>29</v>
      </c>
    </row>
    <row r="122" spans="1:9" x14ac:dyDescent="0.2">
      <c r="A122" s="4" t="str">
        <f>'Purnima-Amavasya'!A245</f>
        <v>Purnima</v>
      </c>
      <c r="B122" s="7">
        <f>'Purnima-Amavasya'!$F$245</f>
        <v>47796.576041666667</v>
      </c>
      <c r="C122" s="2" t="s">
        <v>27</v>
      </c>
      <c r="D122" s="5">
        <f>B122</f>
        <v>47796.576041666667</v>
      </c>
      <c r="E122" s="2" t="s">
        <v>28</v>
      </c>
      <c r="F122" s="3" t="b">
        <v>1</v>
      </c>
      <c r="G122" s="2" t="b">
        <v>0</v>
      </c>
      <c r="H122" s="5">
        <f>B122-1</f>
        <v>47795.576041666667</v>
      </c>
      <c r="I122" s="2" t="s">
        <v>29</v>
      </c>
    </row>
    <row r="123" spans="1:9" x14ac:dyDescent="0.2">
      <c r="A123" s="4" t="str">
        <f>'Purnima-Amavasya'!A247</f>
        <v>Amavasya</v>
      </c>
      <c r="B123" s="7">
        <f>'Purnima-Amavasya'!$F$247</f>
        <v>47811.819097222222</v>
      </c>
      <c r="C123" s="2" t="s">
        <v>27</v>
      </c>
      <c r="D123" s="5">
        <f>B123</f>
        <v>47811.819097222222</v>
      </c>
      <c r="E123" s="2" t="s">
        <v>28</v>
      </c>
      <c r="F123" s="3" t="b">
        <v>1</v>
      </c>
      <c r="G123" s="2" t="b">
        <v>0</v>
      </c>
      <c r="H123" s="5">
        <f>B123-1</f>
        <v>47810.819097222222</v>
      </c>
      <c r="I123" s="2" t="s">
        <v>29</v>
      </c>
    </row>
    <row r="124" spans="1:9" x14ac:dyDescent="0.2">
      <c r="A124" s="4" t="str">
        <f>'Purnima-Amavasya'!A249</f>
        <v>Purnima</v>
      </c>
      <c r="B124" s="7">
        <f>'Purnima-Amavasya'!$F$249</f>
        <v>47826.344791666663</v>
      </c>
      <c r="C124" s="2" t="s">
        <v>27</v>
      </c>
      <c r="D124" s="5">
        <f>B124</f>
        <v>47826.344791666663</v>
      </c>
      <c r="E124" s="2" t="s">
        <v>28</v>
      </c>
      <c r="F124" s="3" t="b">
        <v>1</v>
      </c>
      <c r="G124" s="2" t="b">
        <v>0</v>
      </c>
      <c r="H124" s="5">
        <f>B124-1</f>
        <v>47825.344791666663</v>
      </c>
      <c r="I124" s="2" t="s">
        <v>29</v>
      </c>
    </row>
    <row r="125" spans="1:9" x14ac:dyDescent="0.2">
      <c r="A125" s="4" t="str">
        <f>'Purnima-Amavasya'!A251</f>
        <v>Amavasya</v>
      </c>
      <c r="B125" s="7">
        <f>'Purnima-Amavasya'!$F$251</f>
        <v>47841.259375000001</v>
      </c>
      <c r="C125" s="2" t="s">
        <v>27</v>
      </c>
      <c r="D125" s="5">
        <f>B125</f>
        <v>47841.259375000001</v>
      </c>
      <c r="E125" s="2" t="s">
        <v>28</v>
      </c>
      <c r="F125" s="3" t="b">
        <v>1</v>
      </c>
      <c r="G125" s="2" t="b">
        <v>0</v>
      </c>
      <c r="H125" s="5">
        <f>B125-1</f>
        <v>47840.259375000001</v>
      </c>
      <c r="I125" s="2" t="s">
        <v>29</v>
      </c>
    </row>
  </sheetData>
  <sheetProtection algorithmName="SHA-512" hashValue="dgoffi72/OnfwigJoKuNaxnVvyhbywd4T/pev6M4EALO2GxkKLRTzis2Q2p4OGnljP9G5cfvP7EneDaI4STBhQ==" saltValue="nk3CJaNia1zSRtVsh+Du+g==" spinCount="100000" sheet="1" objects="1" scenarios="1"/>
  <pageMargins left="0.75" right="0.75" top="1" bottom="1" header="0.5" footer="0.5"/>
  <pageSetup orientation="portrait" r:id="rId1"/>
  <headerFooter alignWithMargins="0">
    <oddHeader>&amp;A</oddHeader>
    <oddFooter>Page &amp;P</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autoPageBreaks="0"/>
  </sheetPr>
  <dimension ref="A1:F250"/>
  <sheetViews>
    <sheetView view="pageLayout" zoomScaleNormal="100" zoomScaleSheetLayoutView="130" workbookViewId="0">
      <selection activeCell="C123" sqref="C123"/>
    </sheetView>
  </sheetViews>
  <sheetFormatPr defaultColWidth="8.7109375" defaultRowHeight="15" x14ac:dyDescent="0.25"/>
  <cols>
    <col min="1" max="1" width="10.42578125" customWidth="1"/>
    <col min="2" max="2" width="15.7109375" style="21" bestFit="1" customWidth="1"/>
    <col min="3" max="3" width="18.5703125" style="23" bestFit="1" customWidth="1"/>
    <col min="4" max="4" width="13.28515625" style="11" customWidth="1"/>
    <col min="5" max="5" width="11.7109375" style="10" bestFit="1" customWidth="1"/>
  </cols>
  <sheetData>
    <row r="1" spans="1:6" ht="15.75" thickBot="1" x14ac:dyDescent="0.3">
      <c r="A1" s="20" t="s">
        <v>61</v>
      </c>
      <c r="C1" s="12" t="s">
        <v>33</v>
      </c>
      <c r="D1" s="1">
        <f>offset</f>
        <v>5.5</v>
      </c>
    </row>
    <row r="2" spans="1:6" ht="15.75" thickBot="1" x14ac:dyDescent="0.3">
      <c r="A2" s="24" t="s">
        <v>0</v>
      </c>
      <c r="B2" s="25" t="s">
        <v>58</v>
      </c>
      <c r="C2" s="26" t="s">
        <v>59</v>
      </c>
      <c r="D2" s="27" t="s">
        <v>31</v>
      </c>
      <c r="E2" s="22"/>
      <c r="F2" s="1"/>
    </row>
    <row r="3" spans="1:6" x14ac:dyDescent="0.25">
      <c r="A3" s="31" t="str">
        <f>'Purnima-Amavasya'!A5</f>
        <v>Purnima</v>
      </c>
      <c r="B3" s="36">
        <f>'Purnima-Amavasya'!$F$5</f>
        <v>46024.936458333337</v>
      </c>
      <c r="C3" s="23">
        <f>B3</f>
        <v>46024.936458333337</v>
      </c>
    </row>
    <row r="4" spans="1:6" x14ac:dyDescent="0.25">
      <c r="A4" s="31" t="str">
        <f>'Purnima-Amavasya'!A7</f>
        <v>Amavasya</v>
      </c>
      <c r="B4" s="36">
        <f>'Purnima-Amavasya'!$F$7</f>
        <v>46040.248263888891</v>
      </c>
      <c r="C4" s="23">
        <f>B4</f>
        <v>46040.248263888891</v>
      </c>
      <c r="D4" s="10">
        <f>'Purnima-Amavasya'!$G$7</f>
        <v>46039.056250000001</v>
      </c>
    </row>
    <row r="5" spans="1:6" x14ac:dyDescent="0.25">
      <c r="A5" s="31" t="str">
        <f>'Purnima-Amavasya'!A9</f>
        <v>Purnima</v>
      </c>
      <c r="B5" s="36">
        <f>'Purnima-Amavasya'!$F$9</f>
        <v>46054.420138888891</v>
      </c>
      <c r="C5" s="23">
        <f t="shared" ref="C5:C68" si="0">B5</f>
        <v>46054.420138888891</v>
      </c>
    </row>
    <row r="6" spans="1:6" x14ac:dyDescent="0.25">
      <c r="A6" s="31" t="str">
        <f>'Purnima-Amavasya'!A11</f>
        <v>Amavasya</v>
      </c>
      <c r="B6" s="36">
        <f>'Purnima-Amavasya'!$F$11</f>
        <v>46069.959375000006</v>
      </c>
      <c r="C6" s="23">
        <f t="shared" si="0"/>
        <v>46069.959375000006</v>
      </c>
      <c r="D6" s="10">
        <f>'Purnima-Amavasya'!$G$11</f>
        <v>46068.729861111111</v>
      </c>
    </row>
    <row r="7" spans="1:6" x14ac:dyDescent="0.25">
      <c r="A7" s="31" t="str">
        <f>'Purnima-Amavasya'!A13</f>
        <v>Purnima</v>
      </c>
      <c r="B7" s="36">
        <f>'Purnima-Amavasya'!$F$13</f>
        <v>46083.967013888891</v>
      </c>
      <c r="C7" s="23">
        <f t="shared" si="0"/>
        <v>46083.967013888891</v>
      </c>
    </row>
    <row r="8" spans="1:6" x14ac:dyDescent="0.25">
      <c r="A8" s="31" t="str">
        <f>'Purnima-Amavasya'!A15</f>
        <v>Amavasya</v>
      </c>
      <c r="B8" s="36">
        <f>'Purnima-Amavasya'!$F$15</f>
        <v>46099.566666666673</v>
      </c>
      <c r="C8" s="23">
        <f t="shared" si="0"/>
        <v>46099.566666666673</v>
      </c>
      <c r="D8" s="10">
        <f>'Purnima-Amavasya'!$G$15</f>
        <v>46098.286805555559</v>
      </c>
    </row>
    <row r="9" spans="1:6" x14ac:dyDescent="0.25">
      <c r="A9" s="31" t="str">
        <f>'Purnima-Amavasya'!A17</f>
        <v>Purnima</v>
      </c>
      <c r="B9" s="36">
        <f>'Purnima-Amavasya'!$F$17</f>
        <v>46113.565625000003</v>
      </c>
      <c r="C9" s="23">
        <f t="shared" si="0"/>
        <v>46113.565625000003</v>
      </c>
    </row>
    <row r="10" spans="1:6" x14ac:dyDescent="0.25">
      <c r="A10" s="31" t="str">
        <f>'Purnima-Amavasya'!A19</f>
        <v>Amavasya</v>
      </c>
      <c r="B10" s="36">
        <f>'Purnima-Amavasya'!$F$19</f>
        <v>46129.05</v>
      </c>
      <c r="C10" s="23">
        <f t="shared" si="0"/>
        <v>46129.05</v>
      </c>
      <c r="D10" s="10">
        <f>'Purnima-Amavasya'!$G$19</f>
        <v>46127.722916666666</v>
      </c>
    </row>
    <row r="11" spans="1:6" x14ac:dyDescent="0.25">
      <c r="A11" s="31" t="str">
        <f>'Purnima-Amavasya'!A21</f>
        <v>Purnima</v>
      </c>
      <c r="B11" s="36">
        <f>'Purnima-Amavasya'!$F$21</f>
        <v>46143.195138888885</v>
      </c>
      <c r="C11" s="23">
        <f t="shared" si="0"/>
        <v>46143.195138888885</v>
      </c>
    </row>
    <row r="12" spans="1:6" x14ac:dyDescent="0.25">
      <c r="A12" s="31" t="str">
        <f>'Purnima-Amavasya'!A23</f>
        <v>Amavasya</v>
      </c>
      <c r="B12" s="36">
        <f>'Purnima-Amavasya'!$F$23</f>
        <v>46158.42291666667</v>
      </c>
      <c r="C12" s="23">
        <f t="shared" si="0"/>
        <v>46158.42291666667</v>
      </c>
      <c r="D12" s="10">
        <f>'Purnima-Amavasya'!$G$23</f>
        <v>46157.063194444447</v>
      </c>
    </row>
    <row r="13" spans="1:6" x14ac:dyDescent="0.25">
      <c r="A13" s="31" t="str">
        <f>'Purnima-Amavasya'!A25</f>
        <v>Purnima</v>
      </c>
      <c r="B13" s="36">
        <f>'Purnima-Amavasya'!$F$25</f>
        <v>46172.832291666666</v>
      </c>
      <c r="C13" s="23">
        <f t="shared" si="0"/>
        <v>46172.832291666666</v>
      </c>
    </row>
    <row r="14" spans="1:6" x14ac:dyDescent="0.25">
      <c r="A14" s="31" t="str">
        <f>'Purnima-Amavasya'!A27</f>
        <v>Amavasya</v>
      </c>
      <c r="B14" s="36">
        <f>'Purnima-Amavasya'!$F$27</f>
        <v>46187.71875</v>
      </c>
      <c r="C14" s="23">
        <f t="shared" si="0"/>
        <v>46187.71875</v>
      </c>
      <c r="D14" s="10">
        <f>'Purnima-Amavasya'!$G$27</f>
        <v>46186.35</v>
      </c>
    </row>
    <row r="15" spans="1:6" x14ac:dyDescent="0.25">
      <c r="A15" s="31" t="str">
        <f>'Purnima-Amavasya'!A29</f>
        <v>Purnima</v>
      </c>
      <c r="B15" s="36">
        <f>'Purnima-Amavasya'!$F$29</f>
        <v>46202.461805555555</v>
      </c>
      <c r="C15" s="23">
        <f t="shared" si="0"/>
        <v>46202.461805555555</v>
      </c>
    </row>
    <row r="16" spans="1:6" x14ac:dyDescent="0.25">
      <c r="A16" s="31" t="str">
        <f>'Purnima-Amavasya'!A31</f>
        <v>Amavasya</v>
      </c>
      <c r="B16" s="36">
        <f>'Purnima-Amavasya'!$F$31</f>
        <v>46216.989583333328</v>
      </c>
      <c r="C16" s="23">
        <f t="shared" si="0"/>
        <v>46216.989583333328</v>
      </c>
      <c r="D16" s="10">
        <f>'Purnima-Amavasya'!$G$31</f>
        <v>46215.634027777778</v>
      </c>
    </row>
    <row r="17" spans="1:5" x14ac:dyDescent="0.25">
      <c r="A17" s="31" t="str">
        <f>'Purnima-Amavasya'!A33</f>
        <v>Purnima</v>
      </c>
      <c r="B17" s="36">
        <f>'Purnima-Amavasya'!$F$33</f>
        <v>46232.075000000004</v>
      </c>
      <c r="C17" s="23">
        <f t="shared" si="0"/>
        <v>46232.075000000004</v>
      </c>
    </row>
    <row r="18" spans="1:5" x14ac:dyDescent="0.25">
      <c r="A18" s="31" t="str">
        <f>'Purnima-Amavasya'!A35</f>
        <v>Amavasya</v>
      </c>
      <c r="B18" s="36">
        <f>'Purnima-Amavasya'!$F$35</f>
        <v>46246.291319444448</v>
      </c>
      <c r="C18" s="23">
        <f t="shared" si="0"/>
        <v>46246.291319444448</v>
      </c>
      <c r="D18" s="10">
        <f>'Purnima-Amavasya'!$G$35</f>
        <v>46244.962500000001</v>
      </c>
    </row>
    <row r="19" spans="1:5" x14ac:dyDescent="0.25">
      <c r="A19" s="31" t="str">
        <f>'Purnima-Amavasya'!A37</f>
        <v>Purnima</v>
      </c>
      <c r="B19" s="36">
        <f>'Purnima-Amavasya'!$F$37</f>
        <v>46261.660763888889</v>
      </c>
      <c r="C19" s="23">
        <f t="shared" si="0"/>
        <v>46261.660763888889</v>
      </c>
    </row>
    <row r="20" spans="1:5" x14ac:dyDescent="0.25">
      <c r="A20" s="31" t="str">
        <f>'Purnima-Amavasya'!A39</f>
        <v>Amavasya</v>
      </c>
      <c r="B20" s="36">
        <f>'Purnima-Amavasya'!$F$39</f>
        <v>46275.668402777774</v>
      </c>
      <c r="C20" s="23">
        <f t="shared" si="0"/>
        <v>46275.668402777774</v>
      </c>
      <c r="D20" s="10">
        <f>'Purnima-Amavasya'!$G$39</f>
        <v>46274.37222222222</v>
      </c>
    </row>
    <row r="21" spans="1:5" x14ac:dyDescent="0.25">
      <c r="A21" s="31" t="str">
        <f>'Purnima-Amavasya'!A41</f>
        <v>Purnima</v>
      </c>
      <c r="B21" s="36">
        <f>'Purnima-Amavasya'!$F$41</f>
        <v>46291.204513888886</v>
      </c>
      <c r="C21" s="23">
        <f t="shared" si="0"/>
        <v>46291.204513888886</v>
      </c>
    </row>
    <row r="22" spans="1:5" x14ac:dyDescent="0.25">
      <c r="A22" s="31" t="str">
        <f>'Purnima-Amavasya'!A43</f>
        <v>Amavasya</v>
      </c>
      <c r="B22" s="36">
        <f>'Purnima-Amavasya'!$F$43</f>
        <v>46305.148611111115</v>
      </c>
      <c r="C22" s="23">
        <f t="shared" si="0"/>
        <v>46305.148611111115</v>
      </c>
      <c r="D22" s="10">
        <f>'Purnima-Amavasya'!$G$43</f>
        <v>46303.888888888891</v>
      </c>
    </row>
    <row r="23" spans="1:5" x14ac:dyDescent="0.25">
      <c r="A23" s="31" t="str">
        <f>'Purnima-Amavasya'!A45</f>
        <v>Purnima</v>
      </c>
      <c r="B23" s="36">
        <f>'Purnima-Amavasya'!$F$45</f>
        <v>46320.698958333334</v>
      </c>
      <c r="C23" s="23">
        <f t="shared" si="0"/>
        <v>46320.698958333334</v>
      </c>
    </row>
    <row r="24" spans="1:5" x14ac:dyDescent="0.25">
      <c r="A24" s="31" t="str">
        <f>'Purnima-Amavasya'!A47</f>
        <v>Amavasya</v>
      </c>
      <c r="B24" s="36">
        <f>'Purnima-Amavasya'!$F$47</f>
        <v>46334.742361111108</v>
      </c>
      <c r="C24" s="23">
        <f t="shared" si="0"/>
        <v>46334.742361111108</v>
      </c>
      <c r="D24" s="10">
        <f>'Purnima-Amavasya'!$G$47</f>
        <v>46333.522222222222</v>
      </c>
    </row>
    <row r="25" spans="1:5" x14ac:dyDescent="0.25">
      <c r="A25" s="31" t="str">
        <f>'Purnima-Amavasya'!A49</f>
        <v>Purnima</v>
      </c>
      <c r="B25" s="36">
        <f>'Purnima-Amavasya'!$F$49</f>
        <v>46350.153819444451</v>
      </c>
      <c r="C25" s="23">
        <f t="shared" si="0"/>
        <v>46350.153819444451</v>
      </c>
    </row>
    <row r="26" spans="1:5" x14ac:dyDescent="0.25">
      <c r="A26" s="31" t="str">
        <f>'Purnima-Amavasya'!A51</f>
        <v>Amavasya</v>
      </c>
      <c r="B26" s="36">
        <f>'Purnima-Amavasya'!$F$51</f>
        <v>46364.447916666664</v>
      </c>
      <c r="C26" s="23">
        <f t="shared" si="0"/>
        <v>46364.447916666664</v>
      </c>
      <c r="D26" s="10">
        <f>'Purnima-Amavasya'!$G$51</f>
        <v>46363.26458333333</v>
      </c>
    </row>
    <row r="27" spans="1:5" x14ac:dyDescent="0.25">
      <c r="A27" s="31" t="str">
        <f>'Purnima-Amavasya'!A53</f>
        <v>Purnima</v>
      </c>
      <c r="B27" s="36">
        <f>'Purnima-Amavasya'!$F$53</f>
        <v>46379.591319444451</v>
      </c>
      <c r="C27" s="23">
        <f t="shared" si="0"/>
        <v>46379.591319444451</v>
      </c>
    </row>
    <row r="28" spans="1:5" x14ac:dyDescent="0.25">
      <c r="A28" s="31" t="str">
        <f>'Purnima-Amavasya'!A55</f>
        <v>Amavasya</v>
      </c>
      <c r="B28" s="36">
        <f>'Purnima-Amavasya'!$F$55</f>
        <v>46394.242361111115</v>
      </c>
      <c r="C28" s="23">
        <f t="shared" si="0"/>
        <v>46394.242361111115</v>
      </c>
      <c r="D28" s="10">
        <f>'Purnima-Amavasya'!$G$55</f>
        <v>46393.07916666667</v>
      </c>
      <c r="E28"/>
    </row>
    <row r="29" spans="1:5" x14ac:dyDescent="0.25">
      <c r="A29" s="31" t="str">
        <f>'Purnima-Amavasya'!A57</f>
        <v>Purnima</v>
      </c>
      <c r="B29" s="36">
        <f>'Purnima-Amavasya'!$F$57</f>
        <v>46409.037847222222</v>
      </c>
      <c r="C29" s="23">
        <f t="shared" si="0"/>
        <v>46409.037847222222</v>
      </c>
      <c r="E29"/>
    </row>
    <row r="30" spans="1:5" x14ac:dyDescent="0.25">
      <c r="A30" s="31" t="str">
        <f>'Purnima-Amavasya'!A59</f>
        <v>Amavasya</v>
      </c>
      <c r="B30" s="36">
        <f>'Purnima-Amavasya'!$F$59</f>
        <v>46424.067013888889</v>
      </c>
      <c r="C30" s="23">
        <f t="shared" si="0"/>
        <v>46424.067013888889</v>
      </c>
      <c r="D30" s="10">
        <f>'Purnima-Amavasya'!$G$59</f>
        <v>46422.893055555556</v>
      </c>
      <c r="E30"/>
    </row>
    <row r="31" spans="1:5" x14ac:dyDescent="0.25">
      <c r="A31" s="31" t="str">
        <f>'Purnima-Amavasya'!A61</f>
        <v>Purnima</v>
      </c>
      <c r="B31" s="36">
        <f>'Purnima-Amavasya'!$F$61</f>
        <v>46438.498958333337</v>
      </c>
      <c r="C31" s="23">
        <f t="shared" si="0"/>
        <v>46438.498958333337</v>
      </c>
      <c r="E31"/>
    </row>
    <row r="32" spans="1:5" x14ac:dyDescent="0.25">
      <c r="A32" s="31" t="str">
        <f>'Purnima-Amavasya'!A63</f>
        <v>Amavasya</v>
      </c>
      <c r="B32" s="36">
        <f>'Purnima-Amavasya'!$F$63</f>
        <v>46453.839236111104</v>
      </c>
      <c r="C32" s="23">
        <f t="shared" si="0"/>
        <v>46453.839236111104</v>
      </c>
      <c r="D32" s="10">
        <f>'Purnima-Amavasya'!$G$63</f>
        <v>46452.624305555553</v>
      </c>
      <c r="E32"/>
    </row>
    <row r="33" spans="1:5" x14ac:dyDescent="0.25">
      <c r="A33" s="31" t="str">
        <f>'Purnima-Amavasya'!A65</f>
        <v>Purnima</v>
      </c>
      <c r="B33" s="36">
        <f>'Purnima-Amavasya'!$F$65</f>
        <v>46467.970138888886</v>
      </c>
      <c r="C33" s="23">
        <f t="shared" si="0"/>
        <v>46467.970138888886</v>
      </c>
      <c r="E33"/>
    </row>
    <row r="34" spans="1:5" x14ac:dyDescent="0.25">
      <c r="A34" s="31" t="str">
        <f>'Purnima-Amavasya'!A67</f>
        <v>Amavasya</v>
      </c>
      <c r="B34" s="36">
        <f>'Purnima-Amavasya'!$F$67</f>
        <v>46483.491319444445</v>
      </c>
      <c r="C34" s="23">
        <f t="shared" si="0"/>
        <v>46483.491319444445</v>
      </c>
      <c r="D34" s="10">
        <f>'Purnima-Amavasya'!$G$67</f>
        <v>46482.222916666666</v>
      </c>
      <c r="E34"/>
    </row>
    <row r="35" spans="1:5" x14ac:dyDescent="0.25">
      <c r="A35" s="31" t="str">
        <f>'Purnima-Amavasya'!A69</f>
        <v>Purnima</v>
      </c>
      <c r="B35" s="36">
        <f>'Purnima-Amavasya'!$F$69</f>
        <v>46497.45416666667</v>
      </c>
      <c r="C35" s="23">
        <f t="shared" si="0"/>
        <v>46497.45416666667</v>
      </c>
      <c r="E35"/>
    </row>
    <row r="36" spans="1:5" x14ac:dyDescent="0.25">
      <c r="A36" s="31" t="str">
        <f>'Purnima-Amavasya'!A71</f>
        <v>Amavasya</v>
      </c>
      <c r="B36" s="36">
        <f>'Purnima-Amavasya'!$F$71</f>
        <v>46513.003125000003</v>
      </c>
      <c r="C36" s="23">
        <f t="shared" si="0"/>
        <v>46513.003125000003</v>
      </c>
      <c r="D36" s="10">
        <f>'Purnima-Amavasya'!$G$71</f>
        <v>46511.686111111114</v>
      </c>
      <c r="E36"/>
    </row>
    <row r="37" spans="1:5" x14ac:dyDescent="0.25">
      <c r="A37" s="31" t="str">
        <f>'Purnima-Amavasya'!A73</f>
        <v>Purnima</v>
      </c>
      <c r="B37" s="36">
        <f>'Purnima-Amavasya'!$F$73</f>
        <v>46526.961458333339</v>
      </c>
      <c r="C37" s="23">
        <f t="shared" si="0"/>
        <v>46526.961458333339</v>
      </c>
      <c r="E37"/>
    </row>
    <row r="38" spans="1:5" x14ac:dyDescent="0.25">
      <c r="A38" s="31" t="str">
        <f>'Purnima-Amavasya'!A75</f>
        <v>Amavasya</v>
      </c>
      <c r="B38" s="36">
        <f>'Purnima-Amavasya'!$F$75</f>
        <v>46542.396180555559</v>
      </c>
      <c r="C38" s="23">
        <f t="shared" si="0"/>
        <v>46542.396180555559</v>
      </c>
      <c r="D38" s="10">
        <f>'Purnima-Amavasya'!$G$75</f>
        <v>46541.048611111109</v>
      </c>
      <c r="E38"/>
    </row>
    <row r="39" spans="1:5" x14ac:dyDescent="0.25">
      <c r="A39" s="31" t="str">
        <f>'Purnima-Amavasya'!A77</f>
        <v>Purnima</v>
      </c>
      <c r="B39" s="36">
        <f>'Purnima-Amavasya'!$F$77</f>
        <v>46556.511458333334</v>
      </c>
      <c r="C39" s="23">
        <f t="shared" si="0"/>
        <v>46556.511458333334</v>
      </c>
      <c r="E39"/>
    </row>
    <row r="40" spans="1:5" x14ac:dyDescent="0.25">
      <c r="A40" s="31" t="str">
        <f>'Purnima-Amavasya'!A79</f>
        <v>Amavasya</v>
      </c>
      <c r="B40" s="36">
        <f>'Purnima-Amavasya'!$F$79</f>
        <v>46571.713194444448</v>
      </c>
      <c r="C40" s="23">
        <f t="shared" si="0"/>
        <v>46571.713194444448</v>
      </c>
      <c r="D40" s="10">
        <f>'Purnima-Amavasya'!$G$79</f>
        <v>46570.355555555558</v>
      </c>
    </row>
    <row r="41" spans="1:5" x14ac:dyDescent="0.25">
      <c r="A41" s="31" t="str">
        <f>'Purnima-Amavasya'!A81</f>
        <v>Purnima</v>
      </c>
      <c r="B41" s="36">
        <f>'Purnima-Amavasya'!$F$81</f>
        <v>46586.113194444442</v>
      </c>
      <c r="C41" s="23">
        <f t="shared" si="0"/>
        <v>46586.113194444442</v>
      </c>
    </row>
    <row r="42" spans="1:5" x14ac:dyDescent="0.25">
      <c r="A42" s="31" t="str">
        <f>'Purnima-Amavasya'!A83</f>
        <v>Amavasya</v>
      </c>
      <c r="B42" s="36">
        <f>'Purnima-Amavasya'!$F$83</f>
        <v>46601.001736111109</v>
      </c>
      <c r="C42" s="23">
        <f t="shared" si="0"/>
        <v>46601.001736111109</v>
      </c>
      <c r="D42" s="10">
        <f>'Purnima-Amavasya'!$G$83</f>
        <v>46599.649305555555</v>
      </c>
    </row>
    <row r="43" spans="1:5" x14ac:dyDescent="0.25">
      <c r="A43" s="31" t="str">
        <f>'Purnima-Amavasya'!A85</f>
        <v>Purnima</v>
      </c>
      <c r="B43" s="36">
        <f>'Purnima-Amavasya'!$F$85</f>
        <v>46615.757986111108</v>
      </c>
      <c r="C43" s="23">
        <f t="shared" si="0"/>
        <v>46615.757986111108</v>
      </c>
    </row>
    <row r="44" spans="1:5" x14ac:dyDescent="0.25">
      <c r="A44" s="31" t="str">
        <f>'Purnima-Amavasya'!A87</f>
        <v>Amavasya</v>
      </c>
      <c r="B44" s="36">
        <f>'Purnima-Amavasya'!$F$87</f>
        <v>46630.304166666661</v>
      </c>
      <c r="C44" s="23">
        <f t="shared" si="0"/>
        <v>46630.304166666661</v>
      </c>
      <c r="D44" s="10">
        <f>'Purnima-Amavasya'!$G$87</f>
        <v>46628.96597222222</v>
      </c>
    </row>
    <row r="45" spans="1:5" x14ac:dyDescent="0.25">
      <c r="A45" s="31" t="str">
        <f>'Purnima-Amavasya'!A89</f>
        <v>Purnima</v>
      </c>
      <c r="B45" s="36">
        <f>'Purnima-Amavasya'!$F$89</f>
        <v>46645.414236111108</v>
      </c>
      <c r="C45" s="23">
        <f t="shared" si="0"/>
        <v>46645.414236111108</v>
      </c>
    </row>
    <row r="46" spans="1:5" x14ac:dyDescent="0.25">
      <c r="A46" s="31" t="str">
        <f>'Purnima-Amavasya'!A91</f>
        <v>Amavasya</v>
      </c>
      <c r="B46" s="36">
        <f>'Purnima-Amavasya'!$F$91</f>
        <v>46659.653125000004</v>
      </c>
      <c r="C46" s="23">
        <f t="shared" si="0"/>
        <v>46659.653125000004</v>
      </c>
      <c r="D46" s="10">
        <f>'Purnima-Amavasya'!$G$91</f>
        <v>46658.337500000001</v>
      </c>
    </row>
    <row r="47" spans="1:5" x14ac:dyDescent="0.25">
      <c r="A47" s="31" t="str">
        <f>'Purnima-Amavasya'!A93</f>
        <v>Purnima</v>
      </c>
      <c r="B47" s="36">
        <f>'Purnima-Amavasya'!$F$93</f>
        <v>46675.046180555561</v>
      </c>
      <c r="C47" s="23">
        <f t="shared" si="0"/>
        <v>46675.046180555561</v>
      </c>
    </row>
    <row r="48" spans="1:5" x14ac:dyDescent="0.25">
      <c r="A48" s="31" t="str">
        <f>'Purnima-Amavasya'!A95</f>
        <v>Amavasya</v>
      </c>
      <c r="B48" s="36">
        <f>'Purnima-Amavasya'!$F$95</f>
        <v>46689.078472222223</v>
      </c>
      <c r="C48" s="23">
        <f t="shared" si="0"/>
        <v>46689.078472222223</v>
      </c>
      <c r="D48" s="10">
        <f>'Purnima-Amavasya'!$G$95</f>
        <v>46687.79583333333</v>
      </c>
    </row>
    <row r="49" spans="1:4" x14ac:dyDescent="0.25">
      <c r="A49" s="31" t="str">
        <f>'Purnima-Amavasya'!A97</f>
        <v>Purnima</v>
      </c>
      <c r="B49" s="36">
        <f>'Purnima-Amavasya'!$F$97</f>
        <v>46704.632638888885</v>
      </c>
      <c r="C49" s="23">
        <f t="shared" si="0"/>
        <v>46704.632638888885</v>
      </c>
    </row>
    <row r="50" spans="1:4" x14ac:dyDescent="0.25">
      <c r="A50" s="31" t="str">
        <f>'Purnima-Amavasya'!A99</f>
        <v>Amavasya</v>
      </c>
      <c r="B50" s="36">
        <f>'Purnima-Amavasya'!$F$99</f>
        <v>46718.608680555553</v>
      </c>
      <c r="C50" s="23">
        <f t="shared" si="0"/>
        <v>46718.608680555553</v>
      </c>
      <c r="D50" s="10">
        <f>'Purnima-Amavasya'!$G$99</f>
        <v>46717.370833333334</v>
      </c>
    </row>
    <row r="51" spans="1:4" x14ac:dyDescent="0.25">
      <c r="A51" s="31" t="str">
        <f>'Purnima-Amavasya'!A101</f>
        <v>Purnima</v>
      </c>
      <c r="B51" s="36">
        <f>'Purnima-Amavasya'!$F$101</f>
        <v>46734.17465277778</v>
      </c>
      <c r="C51" s="23">
        <f t="shared" si="0"/>
        <v>46734.17465277778</v>
      </c>
    </row>
    <row r="52" spans="1:4" x14ac:dyDescent="0.25">
      <c r="A52" s="31" t="str">
        <f>'Purnima-Amavasya'!A103</f>
        <v>Amavasya</v>
      </c>
      <c r="B52" s="36">
        <f>'Purnima-Amavasya'!$F$103</f>
        <v>46748.264236111114</v>
      </c>
      <c r="C52" s="23">
        <f t="shared" si="0"/>
        <v>46748.264236111114</v>
      </c>
      <c r="D52" s="10">
        <f>'Purnima-Amavasya'!$G$103</f>
        <v>46747.070833333331</v>
      </c>
    </row>
    <row r="53" spans="1:4" x14ac:dyDescent="0.25">
      <c r="A53" s="31" t="str">
        <f>'Purnima-Amavasya'!A105</f>
        <v>Purnima</v>
      </c>
      <c r="B53" s="36">
        <f>'Purnima-Amavasya'!$F$105</f>
        <v>46763.683680555558</v>
      </c>
      <c r="C53" s="23">
        <f t="shared" si="0"/>
        <v>46763.683680555558</v>
      </c>
    </row>
    <row r="54" spans="1:4" x14ac:dyDescent="0.25">
      <c r="A54" s="31" t="str">
        <f>'Purnima-Amavasya'!A107</f>
        <v>Amavasya</v>
      </c>
      <c r="B54" s="36">
        <f>'Purnima-Amavasya'!$F$107</f>
        <v>46778.03229166667</v>
      </c>
      <c r="C54" s="23">
        <f t="shared" si="0"/>
        <v>46778.03229166667</v>
      </c>
      <c r="D54" s="10">
        <f>'Purnima-Amavasya'!$G$107</f>
        <v>46776.862500000003</v>
      </c>
    </row>
    <row r="55" spans="1:4" x14ac:dyDescent="0.25">
      <c r="A55" s="31" t="str">
        <f>'Purnima-Amavasya'!A109</f>
        <v>Purnima</v>
      </c>
      <c r="B55" s="36">
        <f>'Purnima-Amavasya'!$F$109</f>
        <v>46793.15902777778</v>
      </c>
      <c r="C55" s="23">
        <f t="shared" si="0"/>
        <v>46793.15902777778</v>
      </c>
    </row>
    <row r="56" spans="1:4" x14ac:dyDescent="0.25">
      <c r="A56" s="31" t="str">
        <f>'Purnima-Amavasya'!A111</f>
        <v>Amavasya</v>
      </c>
      <c r="B56" s="36">
        <f>'Purnima-Amavasya'!$F$111</f>
        <v>46807.848263888889</v>
      </c>
      <c r="C56" s="23">
        <f t="shared" si="0"/>
        <v>46807.848263888889</v>
      </c>
      <c r="D56" s="10">
        <f>'Purnima-Amavasya'!$G$111</f>
        <v>46806.671527777777</v>
      </c>
    </row>
    <row r="57" spans="1:4" x14ac:dyDescent="0.25">
      <c r="A57" s="31" t="str">
        <f>'Purnima-Amavasya'!A113</f>
        <v>Purnima</v>
      </c>
      <c r="B57" s="36">
        <f>'Purnima-Amavasya'!$F$113</f>
        <v>46822.595833333333</v>
      </c>
      <c r="C57" s="23">
        <f t="shared" si="0"/>
        <v>46822.595833333333</v>
      </c>
    </row>
    <row r="58" spans="1:4" x14ac:dyDescent="0.25">
      <c r="A58" s="31" t="str">
        <f>'Purnima-Amavasya'!A115</f>
        <v>Amavasya</v>
      </c>
      <c r="B58" s="36">
        <f>'Purnima-Amavasya'!$F$115</f>
        <v>46837.627777777772</v>
      </c>
      <c r="C58" s="23">
        <f t="shared" si="0"/>
        <v>46837.627777777772</v>
      </c>
      <c r="D58" s="10">
        <f>'Purnima-Amavasya'!$G$115</f>
        <v>46836.417361111111</v>
      </c>
    </row>
    <row r="59" spans="1:4" x14ac:dyDescent="0.25">
      <c r="A59" s="31" t="str">
        <f>'Purnima-Amavasya'!A117</f>
        <v>Purnima</v>
      </c>
      <c r="B59" s="36">
        <f>'Purnima-Amavasya'!$F$117</f>
        <v>46851.995486111118</v>
      </c>
      <c r="C59" s="23">
        <f t="shared" si="0"/>
        <v>46851.995486111118</v>
      </c>
    </row>
    <row r="60" spans="1:4" x14ac:dyDescent="0.25">
      <c r="A60" s="31" t="str">
        <f>'Purnima-Amavasya'!A119</f>
        <v>Amavasya</v>
      </c>
      <c r="B60" s="36">
        <f>'Purnima-Amavasya'!$F$119</f>
        <v>46867.307291666664</v>
      </c>
      <c r="C60" s="23">
        <f t="shared" si="0"/>
        <v>46867.307291666664</v>
      </c>
      <c r="D60" s="10">
        <f>'Purnima-Amavasya'!$G$119</f>
        <v>46866.052777777775</v>
      </c>
    </row>
    <row r="61" spans="1:4" x14ac:dyDescent="0.25">
      <c r="A61" s="31" t="str">
        <f>'Purnima-Amavasya'!A121</f>
        <v>Purnima</v>
      </c>
      <c r="B61" s="36">
        <f>'Purnima-Amavasya'!$F$121</f>
        <v>46881.381597222222</v>
      </c>
      <c r="C61" s="23">
        <f t="shared" si="0"/>
        <v>46881.381597222222</v>
      </c>
    </row>
    <row r="62" spans="1:4" x14ac:dyDescent="0.25">
      <c r="A62" s="31" t="str">
        <f>'Purnima-Amavasya'!A123</f>
        <v>Amavasya</v>
      </c>
      <c r="B62" s="36">
        <f>'Purnima-Amavasya'!$F$123</f>
        <v>46896.867361111115</v>
      </c>
      <c r="C62" s="23">
        <f t="shared" si="0"/>
        <v>46896.867361111115</v>
      </c>
      <c r="D62" s="10">
        <f>'Purnima-Amavasya'!$G$123</f>
        <v>46895.573611111111</v>
      </c>
    </row>
    <row r="63" spans="1:4" x14ac:dyDescent="0.25">
      <c r="A63" s="31" t="str">
        <f>'Purnima-Amavasya'!A125</f>
        <v>Purnima</v>
      </c>
      <c r="B63" s="36">
        <f>'Purnima-Amavasya'!$F$125</f>
        <v>46910.789583333339</v>
      </c>
      <c r="C63" s="23">
        <f t="shared" si="0"/>
        <v>46910.789583333339</v>
      </c>
    </row>
    <row r="64" spans="1:4" x14ac:dyDescent="0.25">
      <c r="A64" s="31" t="str">
        <f>'Purnima-Amavasya'!A127</f>
        <v>Amavasya</v>
      </c>
      <c r="B64" s="36">
        <f>'Purnima-Amavasya'!$F$127</f>
        <v>46926.318402777775</v>
      </c>
      <c r="C64" s="23">
        <f t="shared" si="0"/>
        <v>46926.318402777775</v>
      </c>
      <c r="D64" s="10">
        <f>'Purnima-Amavasya'!$G$127</f>
        <v>46924.997916666667</v>
      </c>
    </row>
    <row r="65" spans="1:4" x14ac:dyDescent="0.25">
      <c r="A65" s="31" t="str">
        <f>'Purnima-Amavasya'!A129</f>
        <v>Purnima</v>
      </c>
      <c r="B65" s="36">
        <f>'Purnima-Amavasya'!$F$129</f>
        <v>46940.256249999999</v>
      </c>
      <c r="C65" s="23">
        <f t="shared" si="0"/>
        <v>46940.256249999999</v>
      </c>
    </row>
    <row r="66" spans="1:4" x14ac:dyDescent="0.25">
      <c r="A66" s="31" t="str">
        <f>'Purnima-Amavasya'!A131</f>
        <v>Amavasya</v>
      </c>
      <c r="B66" s="36">
        <f>'Purnima-Amavasya'!$F$131</f>
        <v>46955.689930555556</v>
      </c>
      <c r="C66" s="23">
        <f t="shared" si="0"/>
        <v>46955.689930555556</v>
      </c>
      <c r="D66" s="10">
        <f>'Purnima-Amavasya'!$G$131</f>
        <v>46954.354861111111</v>
      </c>
    </row>
    <row r="67" spans="1:4" x14ac:dyDescent="0.25">
      <c r="A67" s="31" t="str">
        <f>'Purnima-Amavasya'!A133</f>
        <v>Purnima</v>
      </c>
      <c r="B67" s="36">
        <f>'Purnima-Amavasya'!$F$133</f>
        <v>46969.804166666669</v>
      </c>
      <c r="C67" s="23">
        <f t="shared" si="0"/>
        <v>46969.804166666669</v>
      </c>
    </row>
    <row r="68" spans="1:4" x14ac:dyDescent="0.25">
      <c r="A68" s="31" t="str">
        <f>'Purnima-Amavasya'!A135</f>
        <v>Amavasya</v>
      </c>
      <c r="B68" s="36">
        <f>'Purnima-Amavasya'!$F$135</f>
        <v>46985.018055555556</v>
      </c>
      <c r="C68" s="23">
        <f t="shared" si="0"/>
        <v>46985.018055555556</v>
      </c>
      <c r="D68" s="10">
        <f>'Purnima-Amavasya'!$G$135</f>
        <v>46983.675694444442</v>
      </c>
    </row>
    <row r="69" spans="1:4" x14ac:dyDescent="0.25">
      <c r="A69" s="31" t="str">
        <f>'Purnima-Amavasya'!A137</f>
        <v>Purnima</v>
      </c>
      <c r="B69" s="36">
        <f>'Purnima-Amavasya'!$F$137</f>
        <v>46999.43368055555</v>
      </c>
      <c r="C69" s="23">
        <f t="shared" ref="C69:C101" si="1">B69</f>
        <v>46999.43368055555</v>
      </c>
    </row>
    <row r="70" spans="1:4" x14ac:dyDescent="0.25">
      <c r="A70" s="31" t="str">
        <f>'Purnima-Amavasya'!A139</f>
        <v>Amavasya</v>
      </c>
      <c r="B70" s="36">
        <f>'Purnima-Amavasya'!$F$139</f>
        <v>47014.336805555555</v>
      </c>
      <c r="C70" s="23">
        <f t="shared" si="1"/>
        <v>47014.336805555555</v>
      </c>
      <c r="D70" s="10">
        <f>'Purnima-Amavasya'!$G$139</f>
        <v>47012.995138888888</v>
      </c>
    </row>
    <row r="71" spans="1:4" x14ac:dyDescent="0.25">
      <c r="A71" s="31" t="str">
        <f>'Purnima-Amavasya'!A141</f>
        <v>Purnima</v>
      </c>
      <c r="B71" s="36">
        <f>'Purnima-Amavasya'!$F$141</f>
        <v>47029.120138888888</v>
      </c>
      <c r="C71" s="23">
        <f t="shared" si="1"/>
        <v>47029.120138888888</v>
      </c>
    </row>
    <row r="72" spans="1:4" x14ac:dyDescent="0.25">
      <c r="A72" s="31" t="str">
        <f>'Purnima-Amavasya'!A143</f>
        <v>Amavasya</v>
      </c>
      <c r="B72" s="36">
        <f>'Purnima-Amavasya'!$F$143</f>
        <v>47043.678819444445</v>
      </c>
      <c r="C72" s="23">
        <f t="shared" si="1"/>
        <v>47043.678819444445</v>
      </c>
      <c r="D72" s="10">
        <f>'Purnima-Amavasya'!$G$143</f>
        <v>47042.351388888892</v>
      </c>
    </row>
    <row r="73" spans="1:4" x14ac:dyDescent="0.25">
      <c r="A73" s="31" t="str">
        <f>'Purnima-Amavasya'!A145</f>
        <v>Purnima</v>
      </c>
      <c r="B73" s="36">
        <f>'Purnima-Amavasya'!$F$145</f>
        <v>47058.826736111107</v>
      </c>
      <c r="C73" s="23">
        <f t="shared" si="1"/>
        <v>47058.826736111107</v>
      </c>
    </row>
    <row r="74" spans="1:4" x14ac:dyDescent="0.25">
      <c r="A74" s="31" t="str">
        <f>'Purnima-Amavasya'!A147</f>
        <v>Amavasya</v>
      </c>
      <c r="B74" s="36">
        <f>'Purnima-Amavasya'!$F$147</f>
        <v>47073.079513888886</v>
      </c>
      <c r="C74" s="23">
        <f t="shared" si="1"/>
        <v>47073.079513888886</v>
      </c>
      <c r="D74" s="10">
        <f>'Purnima-Amavasya'!$G$147</f>
        <v>47071.782638888886</v>
      </c>
    </row>
    <row r="75" spans="1:4" x14ac:dyDescent="0.25">
      <c r="A75" s="31" t="str">
        <f>'Purnima-Amavasya'!A149</f>
        <v>Purnima</v>
      </c>
      <c r="B75" s="36">
        <f>'Purnima-Amavasya'!$F$149</f>
        <v>47088.519097222226</v>
      </c>
      <c r="C75" s="23">
        <f t="shared" si="1"/>
        <v>47088.519097222226</v>
      </c>
    </row>
    <row r="76" spans="1:4" x14ac:dyDescent="0.25">
      <c r="A76" s="31" t="str">
        <f>'Purnima-Amavasya'!A151</f>
        <v>Amavasya</v>
      </c>
      <c r="B76" s="36">
        <f>'Purnima-Amavasya'!$F$151</f>
        <v>47102.570486111115</v>
      </c>
      <c r="C76" s="23">
        <f t="shared" si="1"/>
        <v>47102.570486111115</v>
      </c>
      <c r="D76" s="10">
        <f>'Purnima-Amavasya'!$G$151</f>
        <v>47101.316666666666</v>
      </c>
    </row>
    <row r="77" spans="1:4" x14ac:dyDescent="0.25">
      <c r="A77" s="31" t="str">
        <f>'Purnima-Amavasya'!A153</f>
        <v>Purnima</v>
      </c>
      <c r="B77" s="36">
        <f>'Purnima-Amavasya'!$F$153</f>
        <v>47118.168055555558</v>
      </c>
      <c r="C77" s="23">
        <f t="shared" si="1"/>
        <v>47118.168055555558</v>
      </c>
    </row>
    <row r="78" spans="1:4" x14ac:dyDescent="0.25">
      <c r="A78" s="31" t="str">
        <f>'Purnima-Amavasya'!A155</f>
        <v>Amavasya</v>
      </c>
      <c r="B78" s="36">
        <f>'Purnima-Amavasya'!$F$155</f>
        <v>47132.170486111114</v>
      </c>
      <c r="C78" s="23">
        <f t="shared" si="1"/>
        <v>47132.170486111114</v>
      </c>
      <c r="D78" s="10">
        <f>'Purnima-Amavasya'!$G$155</f>
        <v>47130.95416666667</v>
      </c>
    </row>
    <row r="79" spans="1:4" x14ac:dyDescent="0.25">
      <c r="A79" s="31" t="str">
        <f>'Purnima-Amavasya'!A157</f>
        <v>Purnima</v>
      </c>
      <c r="B79" s="36">
        <f>'Purnima-Amavasya'!$F$157</f>
        <v>47147.750694444439</v>
      </c>
      <c r="C79" s="23">
        <f t="shared" si="1"/>
        <v>47147.750694444439</v>
      </c>
    </row>
    <row r="80" spans="1:4" x14ac:dyDescent="0.25">
      <c r="A80" s="31" t="str">
        <f>'Purnima-Amavasya'!A159</f>
        <v>Amavasya</v>
      </c>
      <c r="B80" s="36">
        <f>'Purnima-Amavasya'!$F$159</f>
        <v>47161.864236111112</v>
      </c>
      <c r="C80" s="23">
        <f t="shared" si="1"/>
        <v>47161.864236111112</v>
      </c>
      <c r="D80" s="10">
        <f>'Purnima-Amavasya'!$G$159</f>
        <v>47160.667361111111</v>
      </c>
    </row>
    <row r="81" spans="1:4" x14ac:dyDescent="0.25">
      <c r="A81" s="31" t="str">
        <f>'Purnima-Amavasya'!A161</f>
        <v>Purnima</v>
      </c>
      <c r="B81" s="36">
        <f>'Purnima-Amavasya'!$F$161</f>
        <v>47177.25104166667</v>
      </c>
      <c r="C81" s="23">
        <f t="shared" si="1"/>
        <v>47177.25104166667</v>
      </c>
    </row>
    <row r="82" spans="1:4" x14ac:dyDescent="0.25">
      <c r="A82" s="31" t="str">
        <f>'Purnima-Amavasya'!A163</f>
        <v>Amavasya</v>
      </c>
      <c r="B82" s="36">
        <f>'Purnima-Amavasya'!$F$163</f>
        <v>47191.607638888891</v>
      </c>
      <c r="C82" s="23">
        <f t="shared" si="1"/>
        <v>47191.607638888891</v>
      </c>
      <c r="D82" s="10">
        <f>'Purnima-Amavasya'!$G$163</f>
        <v>47190.40902777778</v>
      </c>
    </row>
    <row r="83" spans="1:4" x14ac:dyDescent="0.25">
      <c r="A83" s="31" t="str">
        <f>'Purnima-Amavasya'!A165</f>
        <v>Purnima</v>
      </c>
      <c r="B83" s="36">
        <f>'Purnima-Amavasya'!$F$165</f>
        <v>47206.668749999997</v>
      </c>
      <c r="C83" s="23">
        <f t="shared" si="1"/>
        <v>47206.668749999997</v>
      </c>
    </row>
    <row r="84" spans="1:4" x14ac:dyDescent="0.25">
      <c r="A84" s="31" t="str">
        <f>'Purnima-Amavasya'!A167</f>
        <v>Amavasya</v>
      </c>
      <c r="B84" s="36">
        <f>'Purnima-Amavasya'!$F$167</f>
        <v>47221.347222222226</v>
      </c>
      <c r="C84" s="23">
        <f t="shared" si="1"/>
        <v>47221.347222222226</v>
      </c>
      <c r="D84" s="10">
        <f>'Purnima-Amavasya'!$G$167</f>
        <v>47220.131944444445</v>
      </c>
    </row>
    <row r="85" spans="1:4" x14ac:dyDescent="0.25">
      <c r="A85" s="31" t="str">
        <f>'Purnima-Amavasya'!A169</f>
        <v>Purnima</v>
      </c>
      <c r="B85" s="36">
        <f>'Purnima-Amavasya'!$F$169</f>
        <v>47236.026041666657</v>
      </c>
      <c r="C85" s="23">
        <f t="shared" si="1"/>
        <v>47236.026041666657</v>
      </c>
    </row>
    <row r="86" spans="1:4" x14ac:dyDescent="0.25">
      <c r="A86" s="31" t="str">
        <f>'Purnima-Amavasya'!A171</f>
        <v>Amavasya</v>
      </c>
      <c r="B86" s="36">
        <f>'Purnima-Amavasya'!$F$171</f>
        <v>47251.039583333339</v>
      </c>
      <c r="C86" s="23">
        <f t="shared" si="1"/>
        <v>47251.039583333339</v>
      </c>
      <c r="D86" s="10">
        <f>'Purnima-Amavasya'!$G$171</f>
        <v>47249.8</v>
      </c>
    </row>
    <row r="87" spans="1:4" x14ac:dyDescent="0.25">
      <c r="A87" s="31" t="str">
        <f>'Purnima-Amavasya'!A173</f>
        <v>Purnima</v>
      </c>
      <c r="B87" s="36">
        <f>'Purnima-Amavasya'!$F$173</f>
        <v>47265.356249999997</v>
      </c>
      <c r="C87" s="23">
        <f t="shared" si="1"/>
        <v>47265.356249999997</v>
      </c>
    </row>
    <row r="88" spans="1:4" x14ac:dyDescent="0.25">
      <c r="A88" s="31" t="str">
        <f>'Purnima-Amavasya'!A175</f>
        <v>Amavasya</v>
      </c>
      <c r="B88" s="36">
        <f>'Purnima-Amavasya'!$F$175</f>
        <v>47280.653819444444</v>
      </c>
      <c r="C88" s="23">
        <f t="shared" si="1"/>
        <v>47280.653819444444</v>
      </c>
      <c r="D88" s="10">
        <f>'Purnima-Amavasya'!$G$175</f>
        <v>47279.388888888891</v>
      </c>
    </row>
    <row r="89" spans="1:4" x14ac:dyDescent="0.25">
      <c r="A89" s="31" t="str">
        <f>'Purnima-Amavasya'!A177</f>
        <v>Purnima</v>
      </c>
      <c r="B89" s="36">
        <f>'Purnima-Amavasya'!$F$177</f>
        <v>47294.696874999994</v>
      </c>
      <c r="C89" s="23">
        <f t="shared" si="1"/>
        <v>47294.696874999994</v>
      </c>
    </row>
    <row r="90" spans="1:4" x14ac:dyDescent="0.25">
      <c r="A90" s="31" t="str">
        <f>'Purnima-Amavasya'!A179</f>
        <v>Amavasya</v>
      </c>
      <c r="B90" s="36">
        <f>'Purnima-Amavasya'!$F$179</f>
        <v>47310.177083333328</v>
      </c>
      <c r="C90" s="23">
        <f t="shared" si="1"/>
        <v>47310.177083333328</v>
      </c>
      <c r="D90" s="10">
        <f>'Purnima-Amavasya'!$G$179</f>
        <v>47308.88958333333</v>
      </c>
    </row>
    <row r="91" spans="1:4" x14ac:dyDescent="0.25">
      <c r="A91" s="31" t="str">
        <f>'Purnima-Amavasya'!A181</f>
        <v>Purnima</v>
      </c>
      <c r="B91" s="36">
        <f>'Purnima-Amavasya'!$F$181</f>
        <v>47324.087152777778</v>
      </c>
      <c r="C91" s="23">
        <f t="shared" si="1"/>
        <v>47324.087152777778</v>
      </c>
    </row>
    <row r="92" spans="1:4" x14ac:dyDescent="0.25">
      <c r="A92" s="31" t="str">
        <f>'Purnima-Amavasya'!A183</f>
        <v>Amavasya</v>
      </c>
      <c r="B92" s="36">
        <f>'Purnima-Amavasya'!$F$183</f>
        <v>47339.616319444445</v>
      </c>
      <c r="C92" s="23">
        <f t="shared" si="1"/>
        <v>47339.616319444445</v>
      </c>
      <c r="D92" s="10">
        <f>'Purnima-Amavasya'!$G$183</f>
        <v>47338.309027777781</v>
      </c>
    </row>
    <row r="93" spans="1:4" x14ac:dyDescent="0.25">
      <c r="A93" s="31" t="str">
        <f>'Purnima-Amavasya'!A185</f>
        <v>Purnima</v>
      </c>
      <c r="B93" s="36">
        <f>'Purnima-Amavasya'!$F$185</f>
        <v>47353.561458333337</v>
      </c>
      <c r="C93" s="23">
        <f t="shared" si="1"/>
        <v>47353.561458333337</v>
      </c>
    </row>
    <row r="94" spans="1:4" x14ac:dyDescent="0.25">
      <c r="A94" s="31" t="str">
        <f>'Purnima-Amavasya'!A187</f>
        <v>Amavasya</v>
      </c>
      <c r="B94" s="36">
        <f>'Purnima-Amavasya'!$F$187</f>
        <v>47369.000694444447</v>
      </c>
      <c r="C94" s="23">
        <f t="shared" si="1"/>
        <v>47369.000694444447</v>
      </c>
      <c r="D94" s="10">
        <f>'Purnima-Amavasya'!$G$187</f>
        <v>47367.676388888889</v>
      </c>
    </row>
    <row r="95" spans="1:4" x14ac:dyDescent="0.25">
      <c r="A95" s="31" t="str">
        <f>'Purnima-Amavasya'!A189</f>
        <v>Purnima</v>
      </c>
      <c r="B95" s="36">
        <f>'Purnima-Amavasya'!$F$189</f>
        <v>47383.139930555553</v>
      </c>
      <c r="C95" s="23">
        <f t="shared" si="1"/>
        <v>47383.139930555553</v>
      </c>
    </row>
    <row r="96" spans="1:4" x14ac:dyDescent="0.25">
      <c r="A96" s="31" t="str">
        <f>'Purnima-Amavasya'!A191</f>
        <v>Amavasya</v>
      </c>
      <c r="B96" s="36">
        <f>'Purnima-Amavasya'!$F$191</f>
        <v>47398.361805555556</v>
      </c>
      <c r="C96" s="23">
        <f t="shared" si="1"/>
        <v>47398.361805555556</v>
      </c>
      <c r="D96" s="10">
        <f>'Purnima-Amavasya'!$G$191</f>
        <v>47397.030555555553</v>
      </c>
    </row>
    <row r="97" spans="1:4" x14ac:dyDescent="0.25">
      <c r="A97" s="31" t="str">
        <f>'Purnima-Amavasya'!A193</f>
        <v>Purnima</v>
      </c>
      <c r="B97" s="36">
        <f>'Purnima-Amavasya'!$F$193</f>
        <v>47412.822569444441</v>
      </c>
      <c r="C97" s="23">
        <f t="shared" si="1"/>
        <v>47412.822569444441</v>
      </c>
    </row>
    <row r="98" spans="1:4" x14ac:dyDescent="0.25">
      <c r="A98" s="31" t="str">
        <f>'Purnima-Amavasya'!A195</f>
        <v>Amavasya</v>
      </c>
      <c r="B98" s="36">
        <f>'Purnima-Amavasya'!$F$195</f>
        <v>47427.735763888886</v>
      </c>
      <c r="C98" s="23">
        <f t="shared" si="1"/>
        <v>47427.735763888886</v>
      </c>
      <c r="D98" s="10">
        <f>'Purnima-Amavasya'!$G$195</f>
        <v>47426.412499999999</v>
      </c>
    </row>
    <row r="99" spans="1:4" x14ac:dyDescent="0.25">
      <c r="A99" s="31" t="str">
        <f>'Purnima-Amavasya'!A197</f>
        <v>Purnima</v>
      </c>
      <c r="B99" s="36">
        <f>'Purnima-Amavasya'!$F$197</f>
        <v>47442.581250000003</v>
      </c>
      <c r="C99" s="23">
        <f t="shared" si="1"/>
        <v>47442.581250000003</v>
      </c>
    </row>
    <row r="100" spans="1:4" x14ac:dyDescent="0.25">
      <c r="A100" s="31" t="str">
        <f>'Purnima-Amavasya'!A199</f>
        <v>Amavasya</v>
      </c>
      <c r="B100" s="36">
        <f>'Purnima-Amavasya'!$F$199</f>
        <v>47457.148958333331</v>
      </c>
      <c r="C100" s="23">
        <f t="shared" si="1"/>
        <v>47457.148958333331</v>
      </c>
      <c r="D100" s="10">
        <f>'Purnima-Amavasya'!$G$199</f>
        <v>47455.848611111112</v>
      </c>
    </row>
    <row r="101" spans="1:4" x14ac:dyDescent="0.25">
      <c r="A101" s="31" t="str">
        <f>'Purnima-Amavasya'!A201</f>
        <v>Purnima</v>
      </c>
      <c r="B101" s="36">
        <f>'Purnima-Amavasya'!$F$201</f>
        <v>47472.363194444435</v>
      </c>
      <c r="C101" s="23">
        <f t="shared" si="1"/>
        <v>47472.363194444435</v>
      </c>
    </row>
    <row r="102" spans="1:4" x14ac:dyDescent="0.25">
      <c r="A102" s="31" t="str">
        <f>'Purnima-Amavasya'!A203</f>
        <v>Amavasya</v>
      </c>
      <c r="B102" s="36">
        <f>'Purnima-Amavasya'!$F$203</f>
        <v>47486.617708333331</v>
      </c>
      <c r="C102" s="23">
        <f t="shared" ref="C102:C113" si="2">B102</f>
        <v>47486.617708333331</v>
      </c>
      <c r="D102" s="10">
        <f>'Purnima-Amavasya'!$G$203</f>
        <v>47485.34652777778</v>
      </c>
    </row>
    <row r="103" spans="1:4" x14ac:dyDescent="0.25">
      <c r="A103" s="31" t="str">
        <f>'Purnima-Amavasya'!A205</f>
        <v>Purnima</v>
      </c>
      <c r="B103" s="36">
        <f>'Purnima-Amavasya'!$F$205</f>
        <v>47502.102777777778</v>
      </c>
      <c r="C103" s="23">
        <f t="shared" si="2"/>
        <v>47502.102777777778</v>
      </c>
    </row>
    <row r="104" spans="1:4" x14ac:dyDescent="0.25">
      <c r="A104" s="31" t="str">
        <f>'Purnima-Amavasya'!A207</f>
        <v>Amavasya</v>
      </c>
      <c r="B104" s="36">
        <f>'Purnima-Amavasya'!$F$207</f>
        <v>47516.150347222218</v>
      </c>
      <c r="C104" s="23">
        <f t="shared" si="2"/>
        <v>47516.150347222218</v>
      </c>
      <c r="D104" s="10">
        <f>'Purnima-Amavasya'!$G$207</f>
        <v>47514.900694444441</v>
      </c>
    </row>
    <row r="105" spans="1:4" x14ac:dyDescent="0.25">
      <c r="A105" s="31" t="str">
        <f>'Purnima-Amavasya'!A209</f>
        <v>Purnima</v>
      </c>
      <c r="B105" s="36">
        <f>'Purnima-Amavasya'!$F$209</f>
        <v>47531.747916666667</v>
      </c>
      <c r="C105" s="23">
        <f t="shared" si="2"/>
        <v>47531.747916666667</v>
      </c>
    </row>
    <row r="106" spans="1:4" x14ac:dyDescent="0.25">
      <c r="A106" s="31" t="str">
        <f>'Purnima-Amavasya'!A211</f>
        <v>Amavasya</v>
      </c>
      <c r="B106" s="36">
        <f>'Purnima-Amavasya'!$F$211</f>
        <v>47545.739930555552</v>
      </c>
      <c r="C106" s="23">
        <f t="shared" si="2"/>
        <v>47545.739930555552</v>
      </c>
      <c r="D106" s="10">
        <f>'Purnima-Amavasya'!$G$211</f>
        <v>47544.50277777778</v>
      </c>
    </row>
    <row r="107" spans="1:4" x14ac:dyDescent="0.25">
      <c r="A107" s="31" t="str">
        <f>'Purnima-Amavasya'!A213</f>
        <v>Purnima</v>
      </c>
      <c r="B107" s="36">
        <f>'Purnima-Amavasya'!$F$213</f>
        <v>47561.279513888898</v>
      </c>
      <c r="C107" s="23">
        <f t="shared" si="2"/>
        <v>47561.279513888898</v>
      </c>
    </row>
    <row r="108" spans="1:4" x14ac:dyDescent="0.25">
      <c r="A108" s="31" t="str">
        <f>'Purnima-Amavasya'!A215</f>
        <v>Amavasya</v>
      </c>
      <c r="B108" s="36">
        <f>'Purnima-Amavasya'!$F$215</f>
        <v>47575.378125000003</v>
      </c>
      <c r="C108" s="23">
        <f t="shared" si="2"/>
        <v>47575.378125000003</v>
      </c>
      <c r="D108" s="10">
        <f>'Purnima-Amavasya'!$G$215</f>
        <v>47574.147222222222</v>
      </c>
    </row>
    <row r="109" spans="1:4" x14ac:dyDescent="0.25">
      <c r="A109" s="31" t="str">
        <f>'Purnima-Amavasya'!A217</f>
        <v>Purnima</v>
      </c>
      <c r="B109" s="36">
        <f>'Purnima-Amavasya'!$F$217</f>
        <v>47590.709374999999</v>
      </c>
      <c r="C109" s="23">
        <f t="shared" si="2"/>
        <v>47590.709374999999</v>
      </c>
    </row>
    <row r="110" spans="1:4" x14ac:dyDescent="0.25">
      <c r="A110" s="31" t="str">
        <f>'Purnima-Amavasya'!A219</f>
        <v>Amavasya</v>
      </c>
      <c r="B110" s="36">
        <f>'Purnima-Amavasya'!$F$219</f>
        <v>47605.04965277778</v>
      </c>
      <c r="C110" s="23">
        <f t="shared" si="2"/>
        <v>47605.04965277778</v>
      </c>
      <c r="D110" s="10">
        <f>'Purnima-Amavasya'!$G$219</f>
        <v>47603.820833333331</v>
      </c>
    </row>
    <row r="111" spans="1:4" x14ac:dyDescent="0.25">
      <c r="A111" s="31" t="str">
        <f>'Purnima-Amavasya'!A221</f>
        <v>Purnima</v>
      </c>
      <c r="B111" s="36">
        <f>'Purnima-Amavasya'!$F$221</f>
        <v>47620.062847222223</v>
      </c>
      <c r="C111" s="23">
        <f t="shared" si="2"/>
        <v>47620.062847222223</v>
      </c>
    </row>
    <row r="112" spans="1:4" x14ac:dyDescent="0.25">
      <c r="A112" s="31" t="str">
        <f>'Purnima-Amavasya'!A223</f>
        <v>Amavasya</v>
      </c>
      <c r="B112" s="36">
        <f>'Purnima-Amavasya'!$F$223</f>
        <v>47634.726388888892</v>
      </c>
      <c r="C112" s="23">
        <f t="shared" si="2"/>
        <v>47634.726388888892</v>
      </c>
      <c r="D112" s="10">
        <f>'Purnima-Amavasya'!$G$223</f>
        <v>47633.493750000001</v>
      </c>
    </row>
    <row r="113" spans="1:4" x14ac:dyDescent="0.25">
      <c r="A113" s="31" t="str">
        <f>'Purnima-Amavasya'!A225</f>
        <v>Purnima</v>
      </c>
      <c r="B113" s="36">
        <f>'Purnima-Amavasya'!$F$225</f>
        <v>47649.370138888888</v>
      </c>
      <c r="C113" s="23">
        <f t="shared" si="2"/>
        <v>47649.370138888888</v>
      </c>
    </row>
    <row r="114" spans="1:4" x14ac:dyDescent="0.25">
      <c r="A114" s="31" t="str">
        <f>'Purnima-Amavasya'!A227</f>
        <v>Amavasya</v>
      </c>
      <c r="B114" s="36">
        <f>'Purnima-Amavasya'!$F$227</f>
        <v>47664.368402777785</v>
      </c>
      <c r="C114" s="23">
        <f t="shared" ref="C114:C126" si="3">B114</f>
        <v>47664.368402777785</v>
      </c>
      <c r="D114" s="10">
        <f>'Purnima-Amavasya'!$G$227</f>
        <v>47663.12777777778</v>
      </c>
    </row>
    <row r="115" spans="1:4" x14ac:dyDescent="0.25">
      <c r="A115" s="31" t="str">
        <f>'Purnima-Amavasya'!A229</f>
        <v>Purnima</v>
      </c>
      <c r="B115" s="36">
        <f>'Purnima-Amavasya'!$F$229</f>
        <v>47678.664583333339</v>
      </c>
      <c r="C115" s="23">
        <f t="shared" si="3"/>
        <v>47678.664583333339</v>
      </c>
    </row>
    <row r="116" spans="1:4" x14ac:dyDescent="0.25">
      <c r="A116" s="31" t="str">
        <f>'Purnima-Amavasya'!A231</f>
        <v>Amavasya</v>
      </c>
      <c r="B116" s="36">
        <f>'Purnima-Amavasya'!$F$231</f>
        <v>47693.95034722222</v>
      </c>
      <c r="C116" s="23">
        <f t="shared" si="3"/>
        <v>47693.95034722222</v>
      </c>
      <c r="D116" s="10">
        <f>'Purnima-Amavasya'!$G$231</f>
        <v>47692.694444444445</v>
      </c>
    </row>
    <row r="117" spans="1:4" x14ac:dyDescent="0.25">
      <c r="A117" s="31" t="str">
        <f>'Purnima-Amavasya'!A233</f>
        <v>Purnima</v>
      </c>
      <c r="B117" s="36">
        <f>'Purnima-Amavasya'!$F$233</f>
        <v>47707.991666666669</v>
      </c>
      <c r="C117" s="23">
        <f t="shared" si="3"/>
        <v>47707.991666666669</v>
      </c>
    </row>
    <row r="118" spans="1:4" x14ac:dyDescent="0.25">
      <c r="A118" s="31" t="str">
        <f>'Purnima-Amavasya'!A235</f>
        <v>Amavasya</v>
      </c>
      <c r="B118" s="36">
        <f>'Purnima-Amavasya'!$F$235</f>
        <v>47723.468055555553</v>
      </c>
      <c r="C118" s="23">
        <f t="shared" si="3"/>
        <v>47723.468055555553</v>
      </c>
      <c r="D118" s="10">
        <f>'Purnima-Amavasya'!$G$235</f>
        <v>47722.192361111112</v>
      </c>
    </row>
    <row r="119" spans="1:4" x14ac:dyDescent="0.25">
      <c r="A119" s="31" t="str">
        <f>'Purnima-Amavasya'!A237</f>
        <v>Purnima</v>
      </c>
      <c r="B119" s="36">
        <f>'Purnima-Amavasya'!$F$237</f>
        <v>47737.396180555559</v>
      </c>
      <c r="C119" s="23">
        <f t="shared" si="3"/>
        <v>47737.396180555559</v>
      </c>
    </row>
    <row r="120" spans="1:4" x14ac:dyDescent="0.25">
      <c r="A120" s="31" t="str">
        <f>'Purnima-Amavasya'!A239</f>
        <v>Amavasya</v>
      </c>
      <c r="B120" s="36">
        <f>'Purnima-Amavasya'!$F$239</f>
        <v>47752.937847222223</v>
      </c>
      <c r="C120" s="23">
        <f t="shared" si="3"/>
        <v>47752.937847222223</v>
      </c>
      <c r="D120" s="10">
        <f>'Purnima-Amavasya'!$G$239</f>
        <v>47751.64166666667</v>
      </c>
    </row>
    <row r="121" spans="1:4" x14ac:dyDescent="0.25">
      <c r="A121" s="31" t="str">
        <f>'Purnima-Amavasya'!A241</f>
        <v>Purnima</v>
      </c>
      <c r="B121" s="36">
        <f>'Purnima-Amavasya'!$F$241</f>
        <v>47766.918749999997</v>
      </c>
      <c r="C121" s="23">
        <f t="shared" si="3"/>
        <v>47766.918749999997</v>
      </c>
    </row>
    <row r="122" spans="1:4" x14ac:dyDescent="0.25">
      <c r="A122" s="31" t="str">
        <f>'Purnima-Amavasya'!A243</f>
        <v>Amavasya</v>
      </c>
      <c r="B122" s="36">
        <f>'Purnima-Amavasya'!$F$243</f>
        <v>47782.382291666669</v>
      </c>
      <c r="C122" s="23">
        <f t="shared" si="3"/>
        <v>47782.382291666669</v>
      </c>
      <c r="D122" s="10">
        <f>'Purnima-Amavasya'!$G$243</f>
        <v>47781.073611111111</v>
      </c>
    </row>
    <row r="123" spans="1:4" x14ac:dyDescent="0.25">
      <c r="A123" s="31" t="str">
        <f>'Purnima-Amavasya'!A245</f>
        <v>Purnima</v>
      </c>
      <c r="B123" s="36">
        <f>'Purnima-Amavasya'!$F$245</f>
        <v>47796.576041666667</v>
      </c>
      <c r="C123" s="23">
        <f t="shared" si="3"/>
        <v>47796.576041666667</v>
      </c>
    </row>
    <row r="124" spans="1:4" x14ac:dyDescent="0.25">
      <c r="A124" s="31" t="str">
        <f>'Purnima-Amavasya'!A247</f>
        <v>Amavasya</v>
      </c>
      <c r="B124" s="36">
        <f>'Purnima-Amavasya'!$F$247</f>
        <v>47811.819097222222</v>
      </c>
      <c r="C124" s="23">
        <f t="shared" si="3"/>
        <v>47811.819097222222</v>
      </c>
      <c r="D124" s="10">
        <f>'Purnima-Amavasya'!$G$247</f>
        <v>47810.511111111111</v>
      </c>
    </row>
    <row r="125" spans="1:4" x14ac:dyDescent="0.25">
      <c r="A125" s="31" t="str">
        <f>'Purnima-Amavasya'!A249</f>
        <v>Purnima</v>
      </c>
      <c r="B125" s="36">
        <f>'Purnima-Amavasya'!$F$249</f>
        <v>47826.344791666663</v>
      </c>
      <c r="C125" s="23">
        <f t="shared" si="3"/>
        <v>47826.344791666663</v>
      </c>
    </row>
    <row r="126" spans="1:4" x14ac:dyDescent="0.25">
      <c r="A126" s="31" t="str">
        <f>'Purnima-Amavasya'!A251</f>
        <v>Amavasya</v>
      </c>
      <c r="B126" s="36">
        <f>'Purnima-Amavasya'!$F$251</f>
        <v>47841.259375000001</v>
      </c>
      <c r="C126" s="23">
        <f t="shared" si="3"/>
        <v>47841.259375000001</v>
      </c>
      <c r="D126" s="10">
        <f>'Purnima-Amavasya'!$G$251</f>
        <v>47839.959722222222</v>
      </c>
    </row>
    <row r="127" spans="1:4" x14ac:dyDescent="0.25">
      <c r="A127" s="31"/>
      <c r="B127" s="36"/>
    </row>
    <row r="128" spans="1:4" x14ac:dyDescent="0.25">
      <c r="A128" s="31"/>
      <c r="B128" s="36"/>
      <c r="D128" s="10"/>
    </row>
    <row r="129" spans="1:4" x14ac:dyDescent="0.25">
      <c r="A129" s="31"/>
      <c r="B129" s="36"/>
    </row>
    <row r="130" spans="1:4" x14ac:dyDescent="0.25">
      <c r="A130" s="31"/>
      <c r="B130" s="36"/>
      <c r="D130" s="10"/>
    </row>
    <row r="131" spans="1:4" x14ac:dyDescent="0.25">
      <c r="A131" s="31"/>
      <c r="B131" s="36"/>
    </row>
    <row r="132" spans="1:4" x14ac:dyDescent="0.25">
      <c r="A132" s="31"/>
      <c r="B132" s="36"/>
      <c r="D132" s="10"/>
    </row>
    <row r="133" spans="1:4" x14ac:dyDescent="0.25">
      <c r="A133" s="31"/>
      <c r="B133" s="36"/>
    </row>
    <row r="134" spans="1:4" x14ac:dyDescent="0.25">
      <c r="A134" s="31"/>
      <c r="B134" s="36"/>
      <c r="D134" s="10"/>
    </row>
    <row r="135" spans="1:4" x14ac:dyDescent="0.25">
      <c r="A135" s="31"/>
      <c r="B135" s="36"/>
    </row>
    <row r="136" spans="1:4" x14ac:dyDescent="0.25">
      <c r="A136" s="31"/>
      <c r="B136" s="36"/>
      <c r="D136" s="10"/>
    </row>
    <row r="137" spans="1:4" x14ac:dyDescent="0.25">
      <c r="A137" s="31"/>
      <c r="B137" s="36"/>
    </row>
    <row r="138" spans="1:4" x14ac:dyDescent="0.25">
      <c r="A138" s="31"/>
      <c r="B138" s="36"/>
      <c r="D138" s="10"/>
    </row>
    <row r="139" spans="1:4" x14ac:dyDescent="0.25">
      <c r="A139" s="31"/>
      <c r="B139" s="36"/>
    </row>
    <row r="140" spans="1:4" x14ac:dyDescent="0.25">
      <c r="A140" s="31"/>
      <c r="B140" s="36"/>
      <c r="D140" s="10"/>
    </row>
    <row r="141" spans="1:4" x14ac:dyDescent="0.25">
      <c r="A141" s="31"/>
      <c r="B141" s="36"/>
    </row>
    <row r="142" spans="1:4" x14ac:dyDescent="0.25">
      <c r="A142" s="31"/>
      <c r="B142" s="36"/>
      <c r="D142" s="10"/>
    </row>
    <row r="143" spans="1:4" x14ac:dyDescent="0.25">
      <c r="A143" s="31"/>
      <c r="B143" s="36"/>
    </row>
    <row r="144" spans="1:4" x14ac:dyDescent="0.25">
      <c r="A144" s="31"/>
      <c r="B144" s="36"/>
      <c r="D144" s="10"/>
    </row>
    <row r="145" spans="1:4" x14ac:dyDescent="0.25">
      <c r="A145" s="31"/>
      <c r="B145" s="36"/>
    </row>
    <row r="146" spans="1:4" x14ac:dyDescent="0.25">
      <c r="A146" s="31"/>
      <c r="B146" s="36"/>
      <c r="D146" s="10"/>
    </row>
    <row r="147" spans="1:4" x14ac:dyDescent="0.25">
      <c r="A147" s="31"/>
      <c r="B147" s="36"/>
    </row>
    <row r="148" spans="1:4" x14ac:dyDescent="0.25">
      <c r="A148" s="31"/>
      <c r="B148" s="36"/>
      <c r="D148" s="10"/>
    </row>
    <row r="149" spans="1:4" x14ac:dyDescent="0.25">
      <c r="A149" s="31"/>
      <c r="B149" s="36"/>
    </row>
    <row r="150" spans="1:4" x14ac:dyDescent="0.25">
      <c r="A150" s="31"/>
      <c r="B150" s="36"/>
      <c r="D150" s="10"/>
    </row>
    <row r="151" spans="1:4" x14ac:dyDescent="0.25">
      <c r="A151" s="31"/>
      <c r="B151" s="36"/>
    </row>
    <row r="152" spans="1:4" x14ac:dyDescent="0.25">
      <c r="A152" s="31"/>
      <c r="B152" s="36"/>
      <c r="D152" s="10"/>
    </row>
    <row r="153" spans="1:4" x14ac:dyDescent="0.25">
      <c r="A153" s="31"/>
      <c r="B153" s="36"/>
    </row>
    <row r="154" spans="1:4" x14ac:dyDescent="0.25">
      <c r="A154" s="31"/>
      <c r="B154" s="36"/>
      <c r="D154" s="10"/>
    </row>
    <row r="155" spans="1:4" x14ac:dyDescent="0.25">
      <c r="A155" s="31"/>
      <c r="B155" s="36"/>
    </row>
    <row r="156" spans="1:4" x14ac:dyDescent="0.25">
      <c r="A156" s="31"/>
      <c r="B156" s="36"/>
      <c r="D156" s="10"/>
    </row>
    <row r="157" spans="1:4" x14ac:dyDescent="0.25">
      <c r="A157" s="31"/>
      <c r="B157" s="36"/>
    </row>
    <row r="158" spans="1:4" x14ac:dyDescent="0.25">
      <c r="A158" s="31"/>
      <c r="B158" s="36"/>
      <c r="D158" s="10"/>
    </row>
    <row r="159" spans="1:4" x14ac:dyDescent="0.25">
      <c r="A159" s="31"/>
      <c r="B159" s="36"/>
    </row>
    <row r="160" spans="1:4" x14ac:dyDescent="0.25">
      <c r="A160" s="31"/>
      <c r="B160" s="36"/>
      <c r="D160" s="10"/>
    </row>
    <row r="161" spans="1:4" x14ac:dyDescent="0.25">
      <c r="A161" s="31"/>
      <c r="B161" s="36"/>
    </row>
    <row r="162" spans="1:4" x14ac:dyDescent="0.25">
      <c r="A162" s="31"/>
      <c r="B162" s="36"/>
      <c r="D162" s="10"/>
    </row>
    <row r="163" spans="1:4" x14ac:dyDescent="0.25">
      <c r="A163" s="31"/>
      <c r="B163" s="36"/>
    </row>
    <row r="164" spans="1:4" x14ac:dyDescent="0.25">
      <c r="A164" s="31"/>
      <c r="B164" s="36"/>
      <c r="D164" s="10"/>
    </row>
    <row r="165" spans="1:4" x14ac:dyDescent="0.25">
      <c r="A165" s="31"/>
      <c r="B165" s="36"/>
    </row>
    <row r="166" spans="1:4" x14ac:dyDescent="0.25">
      <c r="A166" s="31"/>
      <c r="B166" s="36"/>
      <c r="D166" s="10"/>
    </row>
    <row r="167" spans="1:4" x14ac:dyDescent="0.25">
      <c r="A167" s="31"/>
      <c r="B167" s="36"/>
    </row>
    <row r="168" spans="1:4" x14ac:dyDescent="0.25">
      <c r="A168" s="31"/>
      <c r="B168" s="36"/>
      <c r="D168" s="10"/>
    </row>
    <row r="169" spans="1:4" x14ac:dyDescent="0.25">
      <c r="A169" s="31"/>
      <c r="B169" s="36"/>
    </row>
    <row r="170" spans="1:4" x14ac:dyDescent="0.25">
      <c r="A170" s="31"/>
      <c r="B170" s="36"/>
      <c r="D170" s="10"/>
    </row>
    <row r="171" spans="1:4" x14ac:dyDescent="0.25">
      <c r="A171" s="31"/>
      <c r="B171" s="36"/>
    </row>
    <row r="172" spans="1:4" x14ac:dyDescent="0.25">
      <c r="A172" s="31"/>
      <c r="B172" s="36"/>
      <c r="D172" s="10"/>
    </row>
    <row r="173" spans="1:4" x14ac:dyDescent="0.25">
      <c r="A173" s="31"/>
      <c r="B173" s="36"/>
    </row>
    <row r="174" spans="1:4" x14ac:dyDescent="0.25">
      <c r="A174" s="31"/>
      <c r="B174" s="36"/>
      <c r="D174" s="10"/>
    </row>
    <row r="175" spans="1:4" x14ac:dyDescent="0.25">
      <c r="A175" s="31"/>
      <c r="B175" s="36"/>
    </row>
    <row r="176" spans="1:4" x14ac:dyDescent="0.25">
      <c r="A176" s="31"/>
      <c r="B176" s="36"/>
      <c r="D176" s="10"/>
    </row>
    <row r="177" spans="1:4" x14ac:dyDescent="0.25">
      <c r="A177" s="31"/>
      <c r="B177" s="36"/>
    </row>
    <row r="178" spans="1:4" x14ac:dyDescent="0.25">
      <c r="A178" s="31"/>
      <c r="B178" s="36"/>
      <c r="D178" s="10"/>
    </row>
    <row r="179" spans="1:4" x14ac:dyDescent="0.25">
      <c r="A179" s="31"/>
      <c r="B179" s="36"/>
    </row>
    <row r="180" spans="1:4" x14ac:dyDescent="0.25">
      <c r="A180" s="31"/>
      <c r="B180" s="36"/>
      <c r="D180" s="10"/>
    </row>
    <row r="181" spans="1:4" x14ac:dyDescent="0.25">
      <c r="A181" s="31"/>
      <c r="B181" s="36"/>
    </row>
    <row r="182" spans="1:4" x14ac:dyDescent="0.25">
      <c r="A182" s="31"/>
      <c r="B182" s="36"/>
      <c r="D182" s="10"/>
    </row>
    <row r="183" spans="1:4" x14ac:dyDescent="0.25">
      <c r="A183" s="31"/>
      <c r="B183" s="36"/>
    </row>
    <row r="184" spans="1:4" x14ac:dyDescent="0.25">
      <c r="A184" s="31"/>
      <c r="B184" s="36"/>
      <c r="D184" s="10"/>
    </row>
    <row r="185" spans="1:4" x14ac:dyDescent="0.25">
      <c r="A185" s="31"/>
      <c r="B185" s="36"/>
    </row>
    <row r="186" spans="1:4" x14ac:dyDescent="0.25">
      <c r="A186" s="31"/>
      <c r="B186" s="36"/>
      <c r="D186" s="10"/>
    </row>
    <row r="187" spans="1:4" x14ac:dyDescent="0.25">
      <c r="A187" s="31"/>
      <c r="B187" s="36"/>
    </row>
    <row r="188" spans="1:4" x14ac:dyDescent="0.25">
      <c r="A188" s="31"/>
      <c r="B188" s="36"/>
      <c r="D188" s="10"/>
    </row>
    <row r="189" spans="1:4" x14ac:dyDescent="0.25">
      <c r="A189" s="31"/>
      <c r="B189" s="36"/>
    </row>
    <row r="190" spans="1:4" x14ac:dyDescent="0.25">
      <c r="A190" s="31"/>
      <c r="B190" s="36"/>
      <c r="D190" s="10"/>
    </row>
    <row r="191" spans="1:4" x14ac:dyDescent="0.25">
      <c r="A191" s="31"/>
      <c r="B191" s="36"/>
    </row>
    <row r="192" spans="1:4" x14ac:dyDescent="0.25">
      <c r="A192" s="31"/>
      <c r="B192" s="36"/>
      <c r="D192" s="10"/>
    </row>
    <row r="193" spans="1:4" x14ac:dyDescent="0.25">
      <c r="A193" s="31"/>
      <c r="B193" s="36"/>
    </row>
    <row r="194" spans="1:4" x14ac:dyDescent="0.25">
      <c r="A194" s="31"/>
      <c r="B194" s="36"/>
      <c r="D194" s="10"/>
    </row>
    <row r="195" spans="1:4" x14ac:dyDescent="0.25">
      <c r="A195" s="31"/>
      <c r="B195" s="36"/>
    </row>
    <row r="196" spans="1:4" x14ac:dyDescent="0.25">
      <c r="A196" s="31"/>
      <c r="B196" s="36"/>
      <c r="D196" s="10"/>
    </row>
    <row r="197" spans="1:4" x14ac:dyDescent="0.25">
      <c r="A197" s="31"/>
      <c r="B197" s="36"/>
    </row>
    <row r="198" spans="1:4" x14ac:dyDescent="0.25">
      <c r="A198" s="31"/>
      <c r="B198" s="36"/>
      <c r="D198" s="10"/>
    </row>
    <row r="199" spans="1:4" x14ac:dyDescent="0.25">
      <c r="A199" s="31"/>
      <c r="B199" s="36"/>
    </row>
    <row r="200" spans="1:4" x14ac:dyDescent="0.25">
      <c r="A200" s="31"/>
      <c r="B200" s="36"/>
      <c r="D200" s="10"/>
    </row>
    <row r="201" spans="1:4" x14ac:dyDescent="0.25">
      <c r="A201" s="31"/>
      <c r="B201" s="36"/>
    </row>
    <row r="202" spans="1:4" x14ac:dyDescent="0.25">
      <c r="A202" s="31"/>
      <c r="B202" s="36"/>
      <c r="D202" s="10"/>
    </row>
    <row r="203" spans="1:4" x14ac:dyDescent="0.25">
      <c r="A203" s="31"/>
      <c r="B203" s="36"/>
    </row>
    <row r="204" spans="1:4" x14ac:dyDescent="0.25">
      <c r="A204" s="31"/>
      <c r="B204" s="36"/>
      <c r="D204" s="10"/>
    </row>
    <row r="205" spans="1:4" x14ac:dyDescent="0.25">
      <c r="A205" s="31"/>
      <c r="B205" s="36"/>
    </row>
    <row r="206" spans="1:4" x14ac:dyDescent="0.25">
      <c r="A206" s="31"/>
      <c r="B206" s="36"/>
      <c r="D206" s="10"/>
    </row>
    <row r="207" spans="1:4" x14ac:dyDescent="0.25">
      <c r="A207" s="31"/>
      <c r="B207" s="36"/>
    </row>
    <row r="208" spans="1:4" x14ac:dyDescent="0.25">
      <c r="A208" s="31"/>
      <c r="B208" s="36"/>
      <c r="D208" s="10"/>
    </row>
    <row r="209" spans="1:4" x14ac:dyDescent="0.25">
      <c r="A209" s="31"/>
      <c r="B209" s="36"/>
    </row>
    <row r="210" spans="1:4" x14ac:dyDescent="0.25">
      <c r="A210" s="31"/>
      <c r="B210" s="36"/>
      <c r="D210" s="10"/>
    </row>
    <row r="211" spans="1:4" x14ac:dyDescent="0.25">
      <c r="A211" s="31"/>
      <c r="B211" s="36"/>
    </row>
    <row r="212" spans="1:4" x14ac:dyDescent="0.25">
      <c r="A212" s="31"/>
      <c r="B212" s="36"/>
      <c r="D212" s="10"/>
    </row>
    <row r="213" spans="1:4" x14ac:dyDescent="0.25">
      <c r="A213" s="31"/>
      <c r="B213" s="36"/>
    </row>
    <row r="214" spans="1:4" x14ac:dyDescent="0.25">
      <c r="A214" s="31"/>
      <c r="B214" s="36"/>
      <c r="D214" s="10"/>
    </row>
    <row r="215" spans="1:4" x14ac:dyDescent="0.25">
      <c r="A215" s="31"/>
      <c r="B215" s="36"/>
    </row>
    <row r="216" spans="1:4" x14ac:dyDescent="0.25">
      <c r="A216" s="31"/>
      <c r="B216" s="36"/>
      <c r="D216" s="10"/>
    </row>
    <row r="217" spans="1:4" x14ac:dyDescent="0.25">
      <c r="A217" s="31"/>
      <c r="B217" s="36"/>
    </row>
    <row r="218" spans="1:4" x14ac:dyDescent="0.25">
      <c r="A218" s="31"/>
      <c r="B218" s="36"/>
      <c r="D218" s="10"/>
    </row>
    <row r="219" spans="1:4" x14ac:dyDescent="0.25">
      <c r="A219" s="31"/>
      <c r="B219" s="36"/>
    </row>
    <row r="220" spans="1:4" x14ac:dyDescent="0.25">
      <c r="A220" s="31"/>
      <c r="B220" s="36"/>
      <c r="D220" s="10"/>
    </row>
    <row r="221" spans="1:4" x14ac:dyDescent="0.25">
      <c r="A221" s="31"/>
      <c r="B221" s="36"/>
    </row>
    <row r="222" spans="1:4" x14ac:dyDescent="0.25">
      <c r="A222" s="31"/>
      <c r="B222" s="36"/>
      <c r="D222" s="10"/>
    </row>
    <row r="223" spans="1:4" x14ac:dyDescent="0.25">
      <c r="A223" s="31"/>
      <c r="B223" s="36"/>
    </row>
    <row r="224" spans="1:4" x14ac:dyDescent="0.25">
      <c r="A224" s="31"/>
      <c r="B224" s="36"/>
      <c r="D224" s="10"/>
    </row>
    <row r="225" spans="1:4" x14ac:dyDescent="0.25">
      <c r="A225" s="31"/>
      <c r="B225" s="36"/>
    </row>
    <row r="226" spans="1:4" x14ac:dyDescent="0.25">
      <c r="A226" s="31"/>
      <c r="B226" s="36"/>
      <c r="D226" s="10"/>
    </row>
    <row r="227" spans="1:4" x14ac:dyDescent="0.25">
      <c r="A227" s="31"/>
      <c r="B227" s="36"/>
    </row>
    <row r="228" spans="1:4" x14ac:dyDescent="0.25">
      <c r="A228" s="31"/>
      <c r="B228" s="36"/>
      <c r="D228" s="10"/>
    </row>
    <row r="229" spans="1:4" x14ac:dyDescent="0.25">
      <c r="A229" s="31"/>
      <c r="B229" s="36"/>
    </row>
    <row r="230" spans="1:4" x14ac:dyDescent="0.25">
      <c r="A230" s="31"/>
      <c r="B230" s="36"/>
      <c r="D230" s="10"/>
    </row>
    <row r="231" spans="1:4" x14ac:dyDescent="0.25">
      <c r="A231" s="31"/>
      <c r="B231" s="36"/>
    </row>
    <row r="232" spans="1:4" x14ac:dyDescent="0.25">
      <c r="A232" s="31"/>
      <c r="B232" s="36"/>
      <c r="D232" s="10"/>
    </row>
    <row r="233" spans="1:4" x14ac:dyDescent="0.25">
      <c r="A233" s="31"/>
      <c r="B233" s="36"/>
    </row>
    <row r="234" spans="1:4" x14ac:dyDescent="0.25">
      <c r="A234" s="31"/>
      <c r="B234" s="36"/>
      <c r="D234" s="10"/>
    </row>
    <row r="235" spans="1:4" x14ac:dyDescent="0.25">
      <c r="A235" s="31"/>
      <c r="B235" s="36"/>
    </row>
    <row r="236" spans="1:4" x14ac:dyDescent="0.25">
      <c r="A236" s="31"/>
      <c r="B236" s="36"/>
      <c r="D236" s="10"/>
    </row>
    <row r="237" spans="1:4" x14ac:dyDescent="0.25">
      <c r="A237" s="31"/>
      <c r="B237" s="36"/>
    </row>
    <row r="238" spans="1:4" x14ac:dyDescent="0.25">
      <c r="A238" s="31"/>
      <c r="B238" s="36"/>
      <c r="D238" s="10"/>
    </row>
    <row r="239" spans="1:4" x14ac:dyDescent="0.25">
      <c r="A239" s="31"/>
      <c r="B239" s="36"/>
    </row>
    <row r="240" spans="1:4" x14ac:dyDescent="0.25">
      <c r="A240" s="31"/>
      <c r="B240" s="36"/>
      <c r="D240" s="10"/>
    </row>
    <row r="241" spans="1:4" x14ac:dyDescent="0.25">
      <c r="A241" s="31"/>
      <c r="B241" s="36"/>
    </row>
    <row r="242" spans="1:4" x14ac:dyDescent="0.25">
      <c r="A242" s="31"/>
      <c r="B242" s="36"/>
      <c r="D242" s="10"/>
    </row>
    <row r="243" spans="1:4" x14ac:dyDescent="0.25">
      <c r="A243" s="31"/>
      <c r="B243" s="36"/>
    </row>
    <row r="244" spans="1:4" x14ac:dyDescent="0.25">
      <c r="A244" s="31"/>
      <c r="B244" s="36"/>
      <c r="D244" s="10"/>
    </row>
    <row r="245" spans="1:4" x14ac:dyDescent="0.25">
      <c r="A245" s="31"/>
      <c r="B245" s="36"/>
    </row>
    <row r="246" spans="1:4" x14ac:dyDescent="0.25">
      <c r="A246" s="31"/>
      <c r="B246" s="36"/>
      <c r="D246" s="10"/>
    </row>
    <row r="247" spans="1:4" x14ac:dyDescent="0.25">
      <c r="A247" s="31"/>
      <c r="B247" s="36"/>
    </row>
    <row r="248" spans="1:4" x14ac:dyDescent="0.25">
      <c r="A248" s="31"/>
      <c r="B248" s="36"/>
      <c r="D248" s="10"/>
    </row>
    <row r="249" spans="1:4" x14ac:dyDescent="0.25">
      <c r="A249" s="31"/>
      <c r="B249" s="36"/>
    </row>
    <row r="250" spans="1:4" x14ac:dyDescent="0.25">
      <c r="A250" s="31"/>
      <c r="B250" s="36"/>
      <c r="D250" s="10"/>
    </row>
  </sheetData>
  <sheetProtection algorithmName="SHA-512" hashValue="FnbUz7xqB1hzrFYB8M/F26SH55J1nR633pM7cm7dPqBTTVX+YrO9NEFma47UcCvBGe2UwRQNA8m3ggx9JHVB6A==" saltValue="UsR4GjT3GMu/z9HP3N3qxQ==" spinCount="100000" sheet="1" objects="1" scenarios="1"/>
  <autoFilter ref="A2:D250" xr:uid="{00000000-0001-0000-0B00-000000000000}"/>
  <pageMargins left="0.7" right="0.7" top="0.75" bottom="0.75" header="0.3" footer="0.3"/>
  <pageSetup scale="150" orientation="portrait" r:id="rId1"/>
  <rowBreaks count="4" manualBreakCount="4">
    <brk id="27" max="16383" man="1"/>
    <brk id="52" max="16383" man="1"/>
    <brk id="77" max="16383" man="1"/>
    <brk id="10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pageSetUpPr autoPageBreaks="0"/>
  </sheetPr>
  <dimension ref="A1:C126"/>
  <sheetViews>
    <sheetView view="pageLayout" zoomScaleNormal="100" workbookViewId="0">
      <selection activeCell="E125" sqref="E125"/>
    </sheetView>
  </sheetViews>
  <sheetFormatPr defaultColWidth="9.140625" defaultRowHeight="15" x14ac:dyDescent="0.25"/>
  <cols>
    <col min="1" max="1" width="21.85546875" style="17" customWidth="1"/>
    <col min="2" max="2" width="22.42578125" style="11" bestFit="1" customWidth="1"/>
    <col min="3" max="3" width="12.28515625" style="10" bestFit="1" customWidth="1"/>
  </cols>
  <sheetData>
    <row r="1" spans="1:3" ht="15.75" thickBot="1" x14ac:dyDescent="0.3">
      <c r="A1" s="16" t="s">
        <v>62</v>
      </c>
      <c r="B1" s="12" t="s">
        <v>33</v>
      </c>
      <c r="C1" s="1">
        <f>offset</f>
        <v>5.5</v>
      </c>
    </row>
    <row r="2" spans="1:3" ht="15.75" thickBot="1" x14ac:dyDescent="0.3">
      <c r="A2" s="28" t="s">
        <v>58</v>
      </c>
      <c r="B2" s="29" t="s">
        <v>59</v>
      </c>
      <c r="C2" s="1"/>
    </row>
    <row r="3" spans="1:3" x14ac:dyDescent="0.25">
      <c r="A3" s="18">
        <f>Ekadashi!$B$4</f>
        <v>46021.487847222219</v>
      </c>
      <c r="B3" s="19">
        <f>A3</f>
        <v>46021.487847222219</v>
      </c>
    </row>
    <row r="4" spans="1:3" x14ac:dyDescent="0.25">
      <c r="A4" s="18">
        <f>Ekadashi!$B$6</f>
        <v>46035.910069444442</v>
      </c>
      <c r="B4" s="19">
        <f t="shared" ref="B4:B51" si="0">A4</f>
        <v>46035.910069444442</v>
      </c>
    </row>
    <row r="5" spans="1:3" x14ac:dyDescent="0.25">
      <c r="A5" s="18">
        <f>Ekadashi!$B$8</f>
        <v>46050.85659722222</v>
      </c>
      <c r="B5" s="19">
        <f t="shared" si="0"/>
        <v>46050.85659722222</v>
      </c>
    </row>
    <row r="6" spans="1:3" x14ac:dyDescent="0.25">
      <c r="A6" s="18">
        <f>Ekadashi!$B$10</f>
        <v>46065.784722222226</v>
      </c>
      <c r="B6" s="19">
        <f t="shared" si="0"/>
        <v>46065.784722222226</v>
      </c>
    </row>
    <row r="7" spans="1:3" x14ac:dyDescent="0.25">
      <c r="A7" s="18">
        <f>Ekadashi!$B$12</f>
        <v>46080.215277777774</v>
      </c>
      <c r="B7" s="19">
        <f t="shared" si="0"/>
        <v>46080.215277777774</v>
      </c>
    </row>
    <row r="8" spans="1:3" x14ac:dyDescent="0.25">
      <c r="A8" s="18">
        <f>Ekadashi!$B$14</f>
        <v>46095.608680555553</v>
      </c>
      <c r="B8" s="19">
        <f t="shared" si="0"/>
        <v>46095.608680555553</v>
      </c>
    </row>
    <row r="9" spans="1:3" x14ac:dyDescent="0.25">
      <c r="A9" s="18">
        <f>Ekadashi!$B$16</f>
        <v>46109.599305555559</v>
      </c>
      <c r="B9" s="19">
        <f t="shared" si="0"/>
        <v>46109.599305555559</v>
      </c>
    </row>
    <row r="10" spans="1:3" x14ac:dyDescent="0.25">
      <c r="A10" s="18">
        <f>Ekadashi!$B$18</f>
        <v>46125.316666666673</v>
      </c>
      <c r="B10" s="19">
        <f t="shared" si="0"/>
        <v>46125.316666666673</v>
      </c>
    </row>
    <row r="11" spans="1:3" x14ac:dyDescent="0.25">
      <c r="A11" s="18">
        <f>Ekadashi!$B$20</f>
        <v>46139.03229166667</v>
      </c>
      <c r="B11" s="19">
        <f t="shared" si="0"/>
        <v>46139.03229166667</v>
      </c>
    </row>
    <row r="12" spans="1:3" x14ac:dyDescent="0.25">
      <c r="A12" s="18">
        <f>Ekadashi!$B$22</f>
        <v>46154.872916666667</v>
      </c>
      <c r="B12" s="19">
        <f t="shared" si="0"/>
        <v>46154.872916666667</v>
      </c>
    </row>
    <row r="13" spans="1:3" x14ac:dyDescent="0.25">
      <c r="A13" s="18">
        <f>Ekadashi!$B$24</f>
        <v>46168.526041666664</v>
      </c>
      <c r="B13" s="19">
        <f t="shared" si="0"/>
        <v>46168.526041666664</v>
      </c>
    </row>
    <row r="14" spans="1:3" x14ac:dyDescent="0.25">
      <c r="A14" s="18">
        <f>Ekadashi!$B$26</f>
        <v>46184.277777777781</v>
      </c>
      <c r="B14" s="19">
        <f t="shared" si="0"/>
        <v>46184.277777777781</v>
      </c>
    </row>
    <row r="15" spans="1:3" x14ac:dyDescent="0.25">
      <c r="A15" s="18">
        <f>Ekadashi!$B$28</f>
        <v>46198.084374999999</v>
      </c>
      <c r="B15" s="19">
        <f t="shared" si="0"/>
        <v>46198.084374999999</v>
      </c>
    </row>
    <row r="16" spans="1:3" x14ac:dyDescent="0.25">
      <c r="A16" s="18">
        <f>Ekadashi!$B$30</f>
        <v>46213.565625000003</v>
      </c>
      <c r="B16" s="19">
        <f t="shared" si="0"/>
        <v>46213.565625000003</v>
      </c>
    </row>
    <row r="17" spans="1:3" x14ac:dyDescent="0.25">
      <c r="A17" s="18">
        <f>Ekadashi!$B$32</f>
        <v>46227.709374999999</v>
      </c>
      <c r="B17" s="19">
        <f t="shared" si="0"/>
        <v>46227.709374999999</v>
      </c>
    </row>
    <row r="18" spans="1:3" x14ac:dyDescent="0.25">
      <c r="A18" s="18">
        <f>Ekadashi!$B$34</f>
        <v>46242.793749999997</v>
      </c>
      <c r="B18" s="19">
        <f t="shared" si="0"/>
        <v>46242.793749999997</v>
      </c>
    </row>
    <row r="19" spans="1:3" x14ac:dyDescent="0.25">
      <c r="A19" s="18">
        <f>Ekadashi!$B$36</f>
        <v>46257.398958333331</v>
      </c>
      <c r="B19" s="19">
        <f t="shared" si="0"/>
        <v>46257.398958333331</v>
      </c>
    </row>
    <row r="20" spans="1:3" x14ac:dyDescent="0.25">
      <c r="A20" s="18">
        <f>Ekadashi!$B$38</f>
        <v>46272.024652777778</v>
      </c>
      <c r="B20" s="19">
        <f t="shared" si="0"/>
        <v>46272.024652777778</v>
      </c>
    </row>
    <row r="21" spans="1:3" x14ac:dyDescent="0.25">
      <c r="A21" s="18">
        <f>Ekadashi!$B$40</f>
        <v>46287.128472222219</v>
      </c>
      <c r="B21" s="19">
        <f t="shared" si="0"/>
        <v>46287.128472222219</v>
      </c>
    </row>
    <row r="22" spans="1:3" x14ac:dyDescent="0.25">
      <c r="A22" s="18">
        <f>Ekadashi!$B$42</f>
        <v>46301.310763888891</v>
      </c>
      <c r="B22" s="19">
        <f t="shared" si="0"/>
        <v>46301.310763888891</v>
      </c>
    </row>
    <row r="23" spans="1:3" x14ac:dyDescent="0.25">
      <c r="A23" s="18">
        <f>Ekadashi!$B$44</f>
        <v>46316.854166666672</v>
      </c>
      <c r="B23" s="19">
        <f t="shared" si="0"/>
        <v>46316.854166666672</v>
      </c>
    </row>
    <row r="24" spans="1:3" x14ac:dyDescent="0.25">
      <c r="A24" s="18">
        <f>Ekadashi!$B$46</f>
        <v>46330.695486111108</v>
      </c>
      <c r="B24" s="19">
        <f t="shared" si="0"/>
        <v>46330.695486111108</v>
      </c>
    </row>
    <row r="25" spans="1:3" x14ac:dyDescent="0.25">
      <c r="A25" s="18">
        <f>Ekadashi!$B$48</f>
        <v>46346.523958333331</v>
      </c>
      <c r="B25" s="19">
        <f t="shared" si="0"/>
        <v>46346.523958333331</v>
      </c>
    </row>
    <row r="26" spans="1:3" x14ac:dyDescent="0.25">
      <c r="A26" s="18">
        <f>Ekadashi!$B$50</f>
        <v>46360.204861111117</v>
      </c>
      <c r="B26" s="19">
        <f t="shared" si="0"/>
        <v>46360.204861111117</v>
      </c>
    </row>
    <row r="27" spans="1:3" x14ac:dyDescent="0.25">
      <c r="A27" s="18">
        <f>Ekadashi!$B$52</f>
        <v>46376.106249999997</v>
      </c>
      <c r="B27" s="19">
        <f t="shared" si="0"/>
        <v>46376.106249999997</v>
      </c>
      <c r="C27"/>
    </row>
    <row r="28" spans="1:3" x14ac:dyDescent="0.25">
      <c r="A28" s="18">
        <f>Ekadashi!$B$54</f>
        <v>46389.855555555558</v>
      </c>
      <c r="B28" s="19">
        <f t="shared" si="0"/>
        <v>46389.855555555558</v>
      </c>
      <c r="C28"/>
    </row>
    <row r="29" spans="1:3" x14ac:dyDescent="0.25">
      <c r="A29" s="18">
        <f>Ekadashi!$B$56</f>
        <v>46405.599305555559</v>
      </c>
      <c r="B29" s="19">
        <f t="shared" si="0"/>
        <v>46405.599305555559</v>
      </c>
      <c r="C29"/>
    </row>
    <row r="30" spans="1:3" x14ac:dyDescent="0.25">
      <c r="A30" s="18">
        <f>Ekadashi!$B$58</f>
        <v>46419.635069444448</v>
      </c>
      <c r="B30" s="19">
        <f t="shared" si="0"/>
        <v>46419.635069444448</v>
      </c>
      <c r="C30"/>
    </row>
    <row r="31" spans="1:3" x14ac:dyDescent="0.25">
      <c r="A31" s="18">
        <f>Ekadashi!$B$60</f>
        <v>46435.017013888893</v>
      </c>
      <c r="B31" s="19">
        <f t="shared" si="0"/>
        <v>46435.017013888893</v>
      </c>
      <c r="C31"/>
    </row>
    <row r="32" spans="1:3" x14ac:dyDescent="0.25">
      <c r="A32" s="18">
        <f>Ekadashi!$B$62</f>
        <v>46449.490277777782</v>
      </c>
      <c r="B32" s="19">
        <f t="shared" si="0"/>
        <v>46449.490277777782</v>
      </c>
      <c r="C32"/>
    </row>
    <row r="33" spans="1:3" x14ac:dyDescent="0.25">
      <c r="A33" s="18">
        <f>Ekadashi!$B$64</f>
        <v>46464.377083333333</v>
      </c>
      <c r="B33" s="19">
        <f t="shared" si="0"/>
        <v>46464.377083333333</v>
      </c>
      <c r="C33"/>
    </row>
    <row r="34" spans="1:3" x14ac:dyDescent="0.25">
      <c r="A34" s="18">
        <f>Ekadashi!$B$66</f>
        <v>46479.333680555552</v>
      </c>
      <c r="B34" s="19">
        <f t="shared" si="0"/>
        <v>46479.333680555552</v>
      </c>
      <c r="C34"/>
    </row>
    <row r="35" spans="1:3" x14ac:dyDescent="0.25">
      <c r="A35" s="18">
        <f>Ekadashi!$B$68</f>
        <v>46493.702083333337</v>
      </c>
      <c r="B35" s="19">
        <f t="shared" si="0"/>
        <v>46493.702083333337</v>
      </c>
      <c r="C35"/>
    </row>
    <row r="36" spans="1:3" x14ac:dyDescent="0.25">
      <c r="A36" s="18">
        <f>Ekadashi!$B$70</f>
        <v>46509.084722222222</v>
      </c>
      <c r="B36" s="19">
        <f t="shared" si="0"/>
        <v>46509.084722222222</v>
      </c>
      <c r="C36"/>
    </row>
    <row r="37" spans="1:3" x14ac:dyDescent="0.25">
      <c r="A37" s="18">
        <f>Ekadashi!$B$72</f>
        <v>46523.022222222222</v>
      </c>
      <c r="B37" s="19">
        <f t="shared" si="0"/>
        <v>46523.022222222222</v>
      </c>
      <c r="C37"/>
    </row>
    <row r="38" spans="1:3" x14ac:dyDescent="0.25">
      <c r="A38" s="18">
        <f>Ekadashi!$B$74</f>
        <v>46538.697222222225</v>
      </c>
      <c r="B38" s="19">
        <f t="shared" si="0"/>
        <v>46538.697222222225</v>
      </c>
      <c r="C38"/>
    </row>
    <row r="39" spans="1:3" x14ac:dyDescent="0.25">
      <c r="A39" s="18">
        <f>Ekadashi!$B$76</f>
        <v>46552.37708333334</v>
      </c>
      <c r="B39" s="19">
        <f t="shared" si="0"/>
        <v>46552.37708333334</v>
      </c>
    </row>
    <row r="40" spans="1:3" x14ac:dyDescent="0.25">
      <c r="A40" s="18">
        <f>Ekadashi!$B$78</f>
        <v>46568.171180555561</v>
      </c>
      <c r="B40" s="19">
        <f t="shared" si="0"/>
        <v>46568.171180555561</v>
      </c>
    </row>
    <row r="41" spans="1:3" x14ac:dyDescent="0.25">
      <c r="A41" s="18">
        <f>Ekadashi!$B$80</f>
        <v>46581.807986111104</v>
      </c>
      <c r="B41" s="19">
        <f t="shared" si="0"/>
        <v>46581.807986111104</v>
      </c>
    </row>
    <row r="42" spans="1:3" x14ac:dyDescent="0.25">
      <c r="A42" s="18">
        <f>Ekadashi!$B$82</f>
        <v>46597.541319444448</v>
      </c>
      <c r="B42" s="19">
        <f t="shared" si="0"/>
        <v>46597.541319444448</v>
      </c>
    </row>
    <row r="43" spans="1:3" x14ac:dyDescent="0.25">
      <c r="A43" s="18">
        <f>Ekadashi!$B$84</f>
        <v>46611.352777777778</v>
      </c>
      <c r="B43" s="19">
        <f t="shared" si="0"/>
        <v>46611.352777777778</v>
      </c>
    </row>
    <row r="44" spans="1:3" x14ac:dyDescent="0.25">
      <c r="A44" s="18">
        <f>Ekadashi!$B$86</f>
        <v>46626.851736111108</v>
      </c>
      <c r="B44" s="19">
        <f t="shared" si="0"/>
        <v>46626.851736111108</v>
      </c>
    </row>
    <row r="45" spans="1:3" x14ac:dyDescent="0.25">
      <c r="A45" s="18">
        <f>Ekadashi!$B$88</f>
        <v>46641.024999999994</v>
      </c>
      <c r="B45" s="19">
        <f t="shared" si="0"/>
        <v>46641.024999999994</v>
      </c>
    </row>
    <row r="46" spans="1:3" x14ac:dyDescent="0.25">
      <c r="A46" s="18">
        <f>Ekadashi!$B$90</f>
        <v>46656.140277777777</v>
      </c>
      <c r="B46" s="19">
        <f t="shared" si="0"/>
        <v>46656.140277777777</v>
      </c>
    </row>
    <row r="47" spans="1:3" x14ac:dyDescent="0.25">
      <c r="A47" s="18">
        <f>Ekadashi!$B$92</f>
        <v>46670.792361111111</v>
      </c>
      <c r="B47" s="19">
        <f t="shared" si="0"/>
        <v>46670.792361111111</v>
      </c>
    </row>
    <row r="48" spans="1:3" x14ac:dyDescent="0.25">
      <c r="A48" s="18">
        <f>Ekadashi!$B$94</f>
        <v>46685.436805555561</v>
      </c>
      <c r="B48" s="19">
        <f t="shared" si="0"/>
        <v>46685.436805555561</v>
      </c>
    </row>
    <row r="49" spans="1:2" x14ac:dyDescent="0.25">
      <c r="A49" s="18">
        <f>Ekadashi!$B$96</f>
        <v>46700.590972222228</v>
      </c>
      <c r="B49" s="19">
        <f t="shared" si="0"/>
        <v>46700.590972222228</v>
      </c>
    </row>
    <row r="50" spans="1:2" x14ac:dyDescent="0.25">
      <c r="A50" s="18">
        <f>Ekadashi!$B$98</f>
        <v>46714.775694444448</v>
      </c>
      <c r="B50" s="19">
        <f t="shared" si="0"/>
        <v>46714.775694444448</v>
      </c>
    </row>
    <row r="51" spans="1:2" x14ac:dyDescent="0.25">
      <c r="A51" s="18">
        <f>Ekadashi!$B$100</f>
        <v>46730.358680555553</v>
      </c>
      <c r="B51" s="19">
        <f t="shared" si="0"/>
        <v>46730.358680555553</v>
      </c>
    </row>
    <row r="52" spans="1:2" x14ac:dyDescent="0.25">
      <c r="A52" s="18">
        <f>Ekadashi!$B$102</f>
        <v>46744.198958333334</v>
      </c>
      <c r="B52" s="19">
        <f t="shared" ref="B52:B68" si="1">A52</f>
        <v>46744.198958333334</v>
      </c>
    </row>
    <row r="53" spans="1:2" x14ac:dyDescent="0.25">
      <c r="A53" s="18">
        <f>Ekadashi!$B$104</f>
        <v>46760.054166666669</v>
      </c>
      <c r="B53" s="19">
        <f t="shared" si="1"/>
        <v>46760.054166666669</v>
      </c>
    </row>
    <row r="54" spans="1:2" x14ac:dyDescent="0.25">
      <c r="A54" s="18">
        <f>Ekadashi!$B$106</f>
        <v>46773.747569444444</v>
      </c>
      <c r="B54" s="19">
        <f t="shared" si="1"/>
        <v>46773.747569444444</v>
      </c>
    </row>
    <row r="55" spans="1:2" x14ac:dyDescent="0.25">
      <c r="A55" s="18">
        <f>Ekadashi!$B$108</f>
        <v>46789.655208333337</v>
      </c>
      <c r="B55" s="19">
        <f t="shared" si="1"/>
        <v>46789.655208333337</v>
      </c>
    </row>
    <row r="56" spans="1:2" x14ac:dyDescent="0.25">
      <c r="A56" s="18">
        <f>Ekadashi!$B$110</f>
        <v>46803.429861111108</v>
      </c>
      <c r="B56" s="19">
        <f t="shared" si="1"/>
        <v>46803.429861111108</v>
      </c>
    </row>
    <row r="57" spans="1:2" x14ac:dyDescent="0.25">
      <c r="A57" s="18">
        <f>Ekadashi!$B$112</f>
        <v>46819.146874999991</v>
      </c>
      <c r="B57" s="19">
        <f t="shared" si="1"/>
        <v>46819.146874999991</v>
      </c>
    </row>
    <row r="58" spans="1:2" x14ac:dyDescent="0.25">
      <c r="A58" s="18">
        <f>Ekadashi!$B$114</f>
        <v>46833.205555555556</v>
      </c>
      <c r="B58" s="19">
        <f t="shared" si="1"/>
        <v>46833.205555555556</v>
      </c>
    </row>
    <row r="59" spans="1:2" x14ac:dyDescent="0.25">
      <c r="A59" s="18">
        <f>Ekadashi!$B$116</f>
        <v>46848.526736111111</v>
      </c>
      <c r="B59" s="19">
        <f t="shared" si="1"/>
        <v>46848.526736111111</v>
      </c>
    </row>
    <row r="60" spans="1:2" x14ac:dyDescent="0.25">
      <c r="A60" s="18">
        <f>Ekadashi!$B$118</f>
        <v>46863.000347222223</v>
      </c>
      <c r="B60" s="19">
        <f t="shared" si="1"/>
        <v>46863.000347222223</v>
      </c>
    </row>
    <row r="61" spans="1:2" x14ac:dyDescent="0.25">
      <c r="A61" s="18">
        <f>Ekadashi!$B$120</f>
        <v>46877.815624999996</v>
      </c>
      <c r="B61" s="19">
        <f t="shared" si="1"/>
        <v>46877.815624999996</v>
      </c>
    </row>
    <row r="62" spans="1:2" x14ac:dyDescent="0.25">
      <c r="A62" s="18">
        <f>Ekadashi!$B$122</f>
        <v>46892.74722222222</v>
      </c>
      <c r="B62" s="19">
        <f t="shared" si="1"/>
        <v>46892.74722222222</v>
      </c>
    </row>
    <row r="63" spans="1:2" x14ac:dyDescent="0.25">
      <c r="A63" s="18">
        <f>Ekadashi!$B$124</f>
        <v>46907.056944444448</v>
      </c>
      <c r="B63" s="19">
        <f t="shared" si="1"/>
        <v>46907.056944444448</v>
      </c>
    </row>
    <row r="64" spans="1:2" x14ac:dyDescent="0.25">
      <c r="A64" s="18">
        <f>Ekadashi!$B$126</f>
        <v>46922.404861111107</v>
      </c>
      <c r="B64" s="19">
        <f t="shared" si="1"/>
        <v>46922.404861111107</v>
      </c>
    </row>
    <row r="65" spans="1:2" x14ac:dyDescent="0.25">
      <c r="A65" s="18">
        <f>Ekadashi!$B$128</f>
        <v>46936.310416666667</v>
      </c>
      <c r="B65" s="19">
        <f t="shared" si="1"/>
        <v>46936.310416666667</v>
      </c>
    </row>
    <row r="66" spans="1:2" x14ac:dyDescent="0.25">
      <c r="A66" s="18">
        <f>Ekadashi!$B$130</f>
        <v>46951.970138888886</v>
      </c>
      <c r="B66" s="19">
        <f t="shared" si="1"/>
        <v>46951.970138888886</v>
      </c>
    </row>
    <row r="67" spans="1:2" x14ac:dyDescent="0.25">
      <c r="A67" s="18">
        <f>Ekadashi!$B$132</f>
        <v>46965.642361111109</v>
      </c>
      <c r="B67" s="19">
        <f t="shared" si="1"/>
        <v>46965.642361111109</v>
      </c>
    </row>
    <row r="68" spans="1:2" x14ac:dyDescent="0.25">
      <c r="A68" s="18">
        <f>Ekadashi!$B$134</f>
        <v>46981.456250000003</v>
      </c>
      <c r="B68" s="19">
        <f t="shared" si="1"/>
        <v>46981.456250000003</v>
      </c>
    </row>
    <row r="69" spans="1:2" x14ac:dyDescent="0.25">
      <c r="A69" s="18">
        <f>Ekadashi!$B$136</f>
        <v>46995.104861111111</v>
      </c>
      <c r="B69" s="19">
        <f t="shared" ref="B69:B101" si="2">A69</f>
        <v>46995.104861111111</v>
      </c>
    </row>
    <row r="70" spans="1:2" x14ac:dyDescent="0.25">
      <c r="A70" s="18">
        <f>Ekadashi!$B$138</f>
        <v>47010.878124999996</v>
      </c>
      <c r="B70" s="19">
        <f t="shared" si="2"/>
        <v>47010.878124999996</v>
      </c>
    </row>
    <row r="71" spans="1:2" x14ac:dyDescent="0.25">
      <c r="A71" s="18">
        <f>Ekadashi!$B$140</f>
        <v>47024.71597222222</v>
      </c>
      <c r="B71" s="19">
        <f t="shared" si="2"/>
        <v>47024.71597222222</v>
      </c>
    </row>
    <row r="72" spans="1:2" x14ac:dyDescent="0.25">
      <c r="A72" s="18">
        <f>Ekadashi!$B$142</f>
        <v>47040.246180555558</v>
      </c>
      <c r="B72" s="19">
        <f t="shared" si="2"/>
        <v>47040.246180555558</v>
      </c>
    </row>
    <row r="73" spans="1:2" x14ac:dyDescent="0.25">
      <c r="A73" s="18">
        <f>Ekadashi!$B$144</f>
        <v>47054.457638888889</v>
      </c>
      <c r="B73" s="19">
        <f t="shared" si="2"/>
        <v>47054.457638888889</v>
      </c>
    </row>
    <row r="74" spans="1:2" x14ac:dyDescent="0.25">
      <c r="A74" s="18">
        <f>Ekadashi!$B$146</f>
        <v>47069.577777777777</v>
      </c>
      <c r="B74" s="19">
        <f t="shared" si="2"/>
        <v>47069.577777777777</v>
      </c>
    </row>
    <row r="75" spans="1:2" x14ac:dyDescent="0.25">
      <c r="A75" s="18">
        <f>Ekadashi!$B$148</f>
        <v>47084.280208333337</v>
      </c>
      <c r="B75" s="19">
        <f t="shared" si="2"/>
        <v>47084.280208333337</v>
      </c>
    </row>
    <row r="76" spans="1:2" x14ac:dyDescent="0.25">
      <c r="A76" s="18">
        <f>Ekadashi!$B$150</f>
        <v>47098.908333333333</v>
      </c>
      <c r="B76" s="19">
        <f t="shared" si="2"/>
        <v>47098.908333333333</v>
      </c>
    </row>
    <row r="77" spans="1:2" x14ac:dyDescent="0.25">
      <c r="A77" s="18">
        <f>Ekadashi!$B$152</f>
        <v>47114.124652777777</v>
      </c>
      <c r="B77" s="19">
        <f t="shared" si="2"/>
        <v>47114.124652777777</v>
      </c>
    </row>
    <row r="78" spans="1:2" x14ac:dyDescent="0.25">
      <c r="A78" s="18">
        <f>Ekadashi!$B$154</f>
        <v>47128.286805555559</v>
      </c>
      <c r="B78" s="19">
        <f t="shared" si="2"/>
        <v>47128.286805555559</v>
      </c>
    </row>
    <row r="79" spans="1:2" x14ac:dyDescent="0.25">
      <c r="A79" s="18">
        <f>Ekadashi!$B$156</f>
        <v>47143.929513888892</v>
      </c>
      <c r="B79" s="19">
        <f t="shared" si="2"/>
        <v>47143.929513888892</v>
      </c>
    </row>
    <row r="80" spans="1:2" x14ac:dyDescent="0.25">
      <c r="A80" s="18">
        <f>Ekadashi!$B$158</f>
        <v>47157.752083333333</v>
      </c>
      <c r="B80" s="19">
        <f t="shared" si="2"/>
        <v>47157.752083333333</v>
      </c>
    </row>
    <row r="81" spans="1:2" x14ac:dyDescent="0.25">
      <c r="A81" s="18">
        <f>Ekadashi!$B$160</f>
        <v>47173.634375000001</v>
      </c>
      <c r="B81" s="19">
        <f t="shared" si="2"/>
        <v>47173.634375000001</v>
      </c>
    </row>
    <row r="82" spans="1:2" x14ac:dyDescent="0.25">
      <c r="A82" s="18">
        <f>Ekadashi!$B$162</f>
        <v>47187.316666666666</v>
      </c>
      <c r="B82" s="19">
        <f t="shared" si="2"/>
        <v>47187.316666666666</v>
      </c>
    </row>
    <row r="83" spans="1:2" x14ac:dyDescent="0.25">
      <c r="A83" s="18">
        <f>Ekadashi!$B$164</f>
        <v>47203.195486111108</v>
      </c>
      <c r="B83" s="19">
        <f t="shared" si="2"/>
        <v>47203.195486111108</v>
      </c>
    </row>
    <row r="84" spans="1:2" x14ac:dyDescent="0.25">
      <c r="A84" s="18">
        <f>Ekadashi!$B$166</f>
        <v>47216.960069444453</v>
      </c>
      <c r="B84" s="19">
        <f t="shared" si="2"/>
        <v>47216.960069444453</v>
      </c>
    </row>
    <row r="85" spans="1:2" x14ac:dyDescent="0.25">
      <c r="A85" s="18">
        <f>Ekadashi!$B$168</f>
        <v>47232.606944444437</v>
      </c>
      <c r="B85" s="19">
        <f t="shared" si="2"/>
        <v>47232.606944444437</v>
      </c>
    </row>
    <row r="86" spans="1:2" x14ac:dyDescent="0.25">
      <c r="A86" s="18">
        <f>Ekadashi!$B$170</f>
        <v>47246.649305555555</v>
      </c>
      <c r="B86" s="19">
        <f t="shared" si="2"/>
        <v>47246.649305555555</v>
      </c>
    </row>
    <row r="87" spans="1:2" x14ac:dyDescent="0.25">
      <c r="A87" s="18">
        <f>Ekadashi!$B$172</f>
        <v>47261.896180555559</v>
      </c>
      <c r="B87" s="19">
        <f t="shared" si="2"/>
        <v>47261.896180555559</v>
      </c>
    </row>
    <row r="88" spans="1:2" x14ac:dyDescent="0.25">
      <c r="A88" s="18">
        <f>Ekadashi!$B$174</f>
        <v>47276.350694444445</v>
      </c>
      <c r="B88" s="19">
        <f t="shared" si="2"/>
        <v>47276.350694444445</v>
      </c>
    </row>
    <row r="89" spans="1:2" x14ac:dyDescent="0.25">
      <c r="A89" s="18">
        <f>Ekadashi!$B$176</f>
        <v>47291.115277777775</v>
      </c>
      <c r="B89" s="19">
        <f t="shared" si="2"/>
        <v>47291.115277777775</v>
      </c>
    </row>
    <row r="90" spans="1:2" x14ac:dyDescent="0.25">
      <c r="A90" s="18">
        <f>Ekadashi!$B$178</f>
        <v>47306.037500000006</v>
      </c>
      <c r="B90" s="19">
        <f t="shared" si="2"/>
        <v>47306.037500000006</v>
      </c>
    </row>
    <row r="91" spans="1:2" x14ac:dyDescent="0.25">
      <c r="A91" s="18">
        <f>Ekadashi!$B$180</f>
        <v>47320.328125</v>
      </c>
      <c r="B91" s="19">
        <f t="shared" si="2"/>
        <v>47320.328125</v>
      </c>
    </row>
    <row r="92" spans="1:2" x14ac:dyDescent="0.25">
      <c r="A92" s="18">
        <f>Ekadashi!$B$182</f>
        <v>47335.691319444442</v>
      </c>
      <c r="B92" s="19">
        <f t="shared" si="2"/>
        <v>47335.691319444442</v>
      </c>
    </row>
    <row r="93" spans="1:2" x14ac:dyDescent="0.25">
      <c r="A93" s="18">
        <f>Ekadashi!$B$184</f>
        <v>47349.599999999999</v>
      </c>
      <c r="B93" s="19">
        <f t="shared" si="2"/>
        <v>47349.599999999999</v>
      </c>
    </row>
    <row r="94" spans="1:2" x14ac:dyDescent="0.25">
      <c r="A94" s="18">
        <f>Ekadashi!$B$186</f>
        <v>47365.294097222228</v>
      </c>
      <c r="B94" s="19">
        <f t="shared" si="2"/>
        <v>47365.294097222228</v>
      </c>
    </row>
    <row r="95" spans="1:2" x14ac:dyDescent="0.25">
      <c r="A95" s="18">
        <f>Ekadashi!$B$188</f>
        <v>47378.981250000004</v>
      </c>
      <c r="B95" s="19">
        <f t="shared" si="2"/>
        <v>47378.981250000004</v>
      </c>
    </row>
    <row r="96" spans="1:2" x14ac:dyDescent="0.25">
      <c r="A96" s="18">
        <f>Ekadashi!$B$190</f>
        <v>47394.828819444447</v>
      </c>
      <c r="B96" s="19">
        <f t="shared" si="2"/>
        <v>47394.828819444447</v>
      </c>
    </row>
    <row r="97" spans="1:2" x14ac:dyDescent="0.25">
      <c r="A97" s="18">
        <f>Ekadashi!$B$192</f>
        <v>47408.501736111109</v>
      </c>
      <c r="B97" s="19">
        <f t="shared" si="2"/>
        <v>47408.501736111109</v>
      </c>
    </row>
    <row r="98" spans="1:2" x14ac:dyDescent="0.25">
      <c r="A98" s="18">
        <f>Ekadashi!$B$194</f>
        <v>47424.293749999997</v>
      </c>
      <c r="B98" s="19">
        <f t="shared" si="2"/>
        <v>47424.293749999997</v>
      </c>
    </row>
    <row r="99" spans="1:2" x14ac:dyDescent="0.25">
      <c r="A99" s="18">
        <f>Ekadashi!$B$196</f>
        <v>47438.171875</v>
      </c>
      <c r="B99" s="19">
        <f t="shared" si="2"/>
        <v>47438.171875</v>
      </c>
    </row>
    <row r="100" spans="1:2" x14ac:dyDescent="0.25">
      <c r="A100" s="18">
        <f>Ekadashi!$B$198</f>
        <v>47453.700000000004</v>
      </c>
      <c r="B100" s="19">
        <f t="shared" si="2"/>
        <v>47453.700000000004</v>
      </c>
    </row>
    <row r="101" spans="1:2" x14ac:dyDescent="0.25">
      <c r="A101" s="18">
        <f>Ekadashi!$B$200</f>
        <v>47467.973611111112</v>
      </c>
      <c r="B101" s="19">
        <f t="shared" si="2"/>
        <v>47467.973611111112</v>
      </c>
    </row>
    <row r="102" spans="1:2" x14ac:dyDescent="0.25">
      <c r="A102" s="18">
        <f>Ekadashi!$B$202</f>
        <v>47483.07534722222</v>
      </c>
      <c r="B102" s="19">
        <f t="shared" ref="B102:B126" si="3">A102</f>
        <v>47483.07534722222</v>
      </c>
    </row>
    <row r="103" spans="1:2" x14ac:dyDescent="0.25">
      <c r="A103" s="18">
        <f>Ekadashi!$B$204</f>
        <v>47497.855208333334</v>
      </c>
      <c r="B103" s="19">
        <f t="shared" si="3"/>
        <v>47497.855208333334</v>
      </c>
    </row>
    <row r="104" spans="1:2" x14ac:dyDescent="0.25">
      <c r="A104" s="18">
        <f>Ekadashi!$B$206</f>
        <v>47512.449652777774</v>
      </c>
      <c r="B104" s="19">
        <f t="shared" si="3"/>
        <v>47512.449652777774</v>
      </c>
    </row>
    <row r="105" spans="1:2" x14ac:dyDescent="0.25">
      <c r="A105" s="18">
        <f>Ekadashi!$B$208</f>
        <v>47527.729166666664</v>
      </c>
      <c r="B105" s="19">
        <f t="shared" si="3"/>
        <v>47527.729166666664</v>
      </c>
    </row>
    <row r="106" spans="1:2" x14ac:dyDescent="0.25">
      <c r="A106" s="18">
        <f>Ekadashi!$B$210</f>
        <v>47541.848263888889</v>
      </c>
      <c r="B106" s="19">
        <f t="shared" si="3"/>
        <v>47541.848263888889</v>
      </c>
    </row>
    <row r="107" spans="1:2" x14ac:dyDescent="0.25">
      <c r="A107" s="18">
        <f>Ekadashi!$B$212</f>
        <v>47557.504861111112</v>
      </c>
      <c r="B107" s="19">
        <f t="shared" si="3"/>
        <v>47557.504861111112</v>
      </c>
    </row>
    <row r="108" spans="1:2" x14ac:dyDescent="0.25">
      <c r="A108" s="18">
        <f>Ekadashi!$B$214</f>
        <v>47571.285416666658</v>
      </c>
      <c r="B108" s="19">
        <f t="shared" si="3"/>
        <v>47571.285416666658</v>
      </c>
    </row>
    <row r="109" spans="1:2" x14ac:dyDescent="0.25">
      <c r="A109" s="18">
        <f>Ekadashi!$B$216</f>
        <v>47587.126388888893</v>
      </c>
      <c r="B109" s="19">
        <f t="shared" si="3"/>
        <v>47587.126388888893</v>
      </c>
    </row>
    <row r="110" spans="1:2" x14ac:dyDescent="0.25">
      <c r="A110" s="18">
        <f>Ekadashi!$B$218</f>
        <v>47600.778124999997</v>
      </c>
      <c r="B110" s="19">
        <f t="shared" si="3"/>
        <v>47600.778124999997</v>
      </c>
    </row>
    <row r="111" spans="1:2" x14ac:dyDescent="0.25">
      <c r="A111" s="18">
        <f>Ekadashi!$B$220</f>
        <v>47616.593055555546</v>
      </c>
      <c r="B111" s="19">
        <f t="shared" si="3"/>
        <v>47616.593055555546</v>
      </c>
    </row>
    <row r="112" spans="1:2" x14ac:dyDescent="0.25">
      <c r="A112" s="18">
        <f>Ekadashi!$B$222</f>
        <v>47630.336111111115</v>
      </c>
      <c r="B112" s="19">
        <f t="shared" si="3"/>
        <v>47630.336111111115</v>
      </c>
    </row>
    <row r="113" spans="1:2" x14ac:dyDescent="0.25">
      <c r="A113" s="18">
        <f>Ekadashi!$B$224</f>
        <v>47645.930902777778</v>
      </c>
      <c r="B113" s="19">
        <f t="shared" si="3"/>
        <v>47645.930902777778</v>
      </c>
    </row>
    <row r="114" spans="1:2" x14ac:dyDescent="0.25">
      <c r="A114" s="18">
        <f>Ekadashi!$B$226</f>
        <v>47659.961458333331</v>
      </c>
      <c r="B114" s="19">
        <f t="shared" si="3"/>
        <v>47659.961458333331</v>
      </c>
    </row>
    <row r="115" spans="1:2" x14ac:dyDescent="0.25">
      <c r="A115" s="18">
        <f>Ekadashi!$B$228</f>
        <v>47675.185069444444</v>
      </c>
      <c r="B115" s="19">
        <f t="shared" si="3"/>
        <v>47675.185069444444</v>
      </c>
    </row>
    <row r="116" spans="1:2" x14ac:dyDescent="0.25">
      <c r="A116" s="18">
        <f>Ekadashi!$B$230</f>
        <v>47689.640625</v>
      </c>
      <c r="B116" s="19">
        <f t="shared" si="3"/>
        <v>47689.640625</v>
      </c>
    </row>
    <row r="117" spans="1:2" x14ac:dyDescent="0.25">
      <c r="A117" s="18">
        <f>Ekadashi!$B$232</f>
        <v>47704.40729166667</v>
      </c>
      <c r="B117" s="19">
        <f t="shared" si="3"/>
        <v>47704.40729166667</v>
      </c>
    </row>
    <row r="118" spans="1:2" x14ac:dyDescent="0.25">
      <c r="A118" s="18">
        <f>Ekadashi!$B$234</f>
        <v>47719.346875000003</v>
      </c>
      <c r="B118" s="19">
        <f t="shared" si="3"/>
        <v>47719.346875000003</v>
      </c>
    </row>
    <row r="119" spans="1:2" x14ac:dyDescent="0.25">
      <c r="A119" s="18">
        <f>Ekadashi!$B$236</f>
        <v>47733.650694444441</v>
      </c>
      <c r="B119" s="19">
        <f t="shared" si="3"/>
        <v>47733.650694444441</v>
      </c>
    </row>
    <row r="120" spans="1:2" x14ac:dyDescent="0.25">
      <c r="A120" s="18">
        <f>Ekadashi!$B$238</f>
        <v>47749.040277777778</v>
      </c>
      <c r="B120" s="19">
        <f t="shared" si="3"/>
        <v>47749.040277777778</v>
      </c>
    </row>
    <row r="121" spans="1:2" x14ac:dyDescent="0.25">
      <c r="A121" s="18">
        <f>Ekadashi!$B$240</f>
        <v>47762.964583333334</v>
      </c>
      <c r="B121" s="19">
        <f t="shared" si="3"/>
        <v>47762.964583333334</v>
      </c>
    </row>
    <row r="122" spans="1:2" x14ac:dyDescent="0.25">
      <c r="A122" s="18">
        <f>Ekadashi!$B$242</f>
        <v>47778.688888888886</v>
      </c>
      <c r="B122" s="19">
        <f t="shared" si="3"/>
        <v>47778.688888888886</v>
      </c>
    </row>
    <row r="123" spans="1:2" x14ac:dyDescent="0.25">
      <c r="A123" s="18">
        <f>Ekadashi!$B$244</f>
        <v>47792.395138888889</v>
      </c>
      <c r="B123" s="19">
        <f t="shared" si="3"/>
        <v>47792.395138888889</v>
      </c>
    </row>
    <row r="124" spans="1:2" x14ac:dyDescent="0.25">
      <c r="A124" s="18">
        <f>Ekadashi!$B$246</f>
        <v>47808.274305555555</v>
      </c>
      <c r="B124" s="19">
        <f t="shared" si="3"/>
        <v>47808.274305555555</v>
      </c>
    </row>
    <row r="125" spans="1:2" x14ac:dyDescent="0.25">
      <c r="A125" s="18">
        <f>Ekadashi!$B$248</f>
        <v>47821.979861111111</v>
      </c>
      <c r="B125" s="19">
        <f t="shared" si="3"/>
        <v>47821.979861111111</v>
      </c>
    </row>
    <row r="126" spans="1:2" x14ac:dyDescent="0.25">
      <c r="A126" s="18">
        <f>Ekadashi!$B$250</f>
        <v>47837.792708333334</v>
      </c>
      <c r="B126" s="19">
        <f t="shared" si="3"/>
        <v>47837.792708333334</v>
      </c>
    </row>
  </sheetData>
  <sheetProtection algorithmName="SHA-512" hashValue="HFVZY3C/Kq7lP6XbdaVZY05wPcCX9hIvEzL18beBJZ59WMj3xIoF7IsKBTsZWCMCcLHIJDuihL22bCbv5G8H3w==" saltValue="vsChUSjQvqkG9LLRbDpSSg==" spinCount="100000" sheet="1" objects="1" scenarios="1"/>
  <autoFilter ref="A3:B125" xr:uid="{00000000-0001-0000-0C00-000000000000}"/>
  <pageMargins left="0.7" right="0.7" top="0.75" bottom="0.75" header="0.3" footer="0.3"/>
  <pageSetup scale="150" orientation="portrait" r:id="rId1"/>
  <rowBreaks count="4" manualBreakCount="4">
    <brk id="27" max="16383" man="1"/>
    <brk id="52" max="16383" man="1"/>
    <brk id="77" max="16383" man="1"/>
    <brk id="102"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0CD8B-D460-4920-B79C-5D42E287B39F}">
  <dimension ref="A1:H250"/>
  <sheetViews>
    <sheetView workbookViewId="0">
      <selection activeCell="M37" sqref="M37"/>
    </sheetView>
  </sheetViews>
  <sheetFormatPr defaultRowHeight="15" x14ac:dyDescent="0.25"/>
  <cols>
    <col min="1" max="1" width="10.140625" bestFit="1" customWidth="1"/>
    <col min="3" max="4" width="17.42578125" bestFit="1" customWidth="1"/>
  </cols>
  <sheetData>
    <row r="1" spans="1:8" x14ac:dyDescent="0.25">
      <c r="A1" t="s">
        <v>0</v>
      </c>
      <c r="B1" t="s">
        <v>71</v>
      </c>
      <c r="C1" t="s">
        <v>70</v>
      </c>
      <c r="D1" t="s">
        <v>69</v>
      </c>
    </row>
    <row r="2" spans="1:8" x14ac:dyDescent="0.25">
      <c r="A2" s="98" t="s">
        <v>44</v>
      </c>
      <c r="B2" s="98">
        <v>2025</v>
      </c>
      <c r="C2" s="99">
        <v>46021.32708333333</v>
      </c>
      <c r="D2" s="99">
        <v>46022.208333333336</v>
      </c>
    </row>
    <row r="3" spans="1:8" x14ac:dyDescent="0.25">
      <c r="A3" s="98" t="s">
        <v>36</v>
      </c>
      <c r="B3" s="98">
        <v>2026</v>
      </c>
      <c r="C3" s="99">
        <v>46024.786805555559</v>
      </c>
      <c r="D3" s="99">
        <v>46025.647222222222</v>
      </c>
    </row>
    <row r="4" spans="1:8" x14ac:dyDescent="0.25">
      <c r="A4" s="98" t="s">
        <v>44</v>
      </c>
      <c r="B4" s="98">
        <v>2026</v>
      </c>
      <c r="C4" s="99">
        <v>46035.637499999997</v>
      </c>
      <c r="D4" s="99">
        <v>46036.745138888888</v>
      </c>
    </row>
    <row r="5" spans="1:8" x14ac:dyDescent="0.25">
      <c r="A5" s="98" t="s">
        <v>35</v>
      </c>
      <c r="B5" s="98">
        <v>2026</v>
      </c>
      <c r="C5" s="99">
        <v>46040.00277777778</v>
      </c>
      <c r="D5" s="99">
        <v>46041.056250000001</v>
      </c>
    </row>
    <row r="6" spans="1:8" x14ac:dyDescent="0.25">
      <c r="A6" s="98" t="s">
        <v>44</v>
      </c>
      <c r="B6" s="98">
        <v>2026</v>
      </c>
      <c r="C6" s="99">
        <v>46050.691666666666</v>
      </c>
      <c r="D6" s="99">
        <v>46051.579861111109</v>
      </c>
    </row>
    <row r="7" spans="1:8" x14ac:dyDescent="0.25">
      <c r="A7" s="98" t="s">
        <v>36</v>
      </c>
      <c r="B7" s="98">
        <v>2026</v>
      </c>
      <c r="C7" s="99">
        <v>46054.245138888888</v>
      </c>
      <c r="D7" s="99">
        <v>46055.152083333334</v>
      </c>
    </row>
    <row r="8" spans="1:8" x14ac:dyDescent="0.25">
      <c r="A8" s="98" t="s">
        <v>44</v>
      </c>
      <c r="B8" s="98">
        <v>2026</v>
      </c>
      <c r="C8" s="99">
        <v>46065.515277777777</v>
      </c>
      <c r="D8" s="99">
        <v>46066.601388888892</v>
      </c>
    </row>
    <row r="9" spans="1:8" x14ac:dyDescent="0.25">
      <c r="A9" s="98" t="s">
        <v>35</v>
      </c>
      <c r="B9" s="98">
        <v>2026</v>
      </c>
      <c r="C9" s="99">
        <v>46069.731944444444</v>
      </c>
      <c r="D9" s="99">
        <v>46070.729861111111</v>
      </c>
    </row>
    <row r="10" spans="1:8" x14ac:dyDescent="0.25">
      <c r="A10" s="98" t="s">
        <v>44</v>
      </c>
      <c r="B10" s="98">
        <v>2026</v>
      </c>
      <c r="C10" s="99">
        <v>46080.022916666669</v>
      </c>
      <c r="D10" s="99">
        <v>46080.939583333333</v>
      </c>
      <c r="H10">
        <f>_xlfn.DAYS(F10,F9)</f>
        <v>0</v>
      </c>
    </row>
    <row r="11" spans="1:8" x14ac:dyDescent="0.25">
      <c r="A11" s="98" t="s">
        <v>36</v>
      </c>
      <c r="B11" s="98">
        <v>2026</v>
      </c>
      <c r="C11" s="99">
        <v>46083.74722222222</v>
      </c>
      <c r="D11" s="99">
        <v>46084.713194444441</v>
      </c>
    </row>
    <row r="12" spans="1:8" x14ac:dyDescent="0.25">
      <c r="A12" s="98" t="s">
        <v>44</v>
      </c>
      <c r="B12" s="98">
        <v>2026</v>
      </c>
      <c r="C12" s="99">
        <v>46095.34097222222</v>
      </c>
      <c r="D12" s="99">
        <v>46096.386111111111</v>
      </c>
    </row>
    <row r="13" spans="1:8" x14ac:dyDescent="0.25">
      <c r="A13" s="98" t="s">
        <v>35</v>
      </c>
      <c r="B13" s="98">
        <v>2026</v>
      </c>
      <c r="C13" s="99">
        <v>46099.350694444445</v>
      </c>
      <c r="D13" s="99">
        <v>46100.286805555559</v>
      </c>
    </row>
    <row r="14" spans="1:8" x14ac:dyDescent="0.25">
      <c r="A14" s="98" t="s">
        <v>44</v>
      </c>
      <c r="B14" s="98">
        <v>2026</v>
      </c>
      <c r="C14" s="99">
        <v>46109.365277777775</v>
      </c>
      <c r="D14" s="99">
        <v>46110.323611111111</v>
      </c>
    </row>
    <row r="15" spans="1:8" x14ac:dyDescent="0.25">
      <c r="A15" s="98" t="s">
        <v>36</v>
      </c>
      <c r="B15" s="98">
        <v>2026</v>
      </c>
      <c r="C15" s="99">
        <v>46113.29583333333</v>
      </c>
      <c r="D15" s="99">
        <v>46114.320138888892</v>
      </c>
    </row>
    <row r="16" spans="1:8" x14ac:dyDescent="0.25">
      <c r="A16" s="98" t="s">
        <v>44</v>
      </c>
      <c r="B16" s="98">
        <v>2026</v>
      </c>
      <c r="C16" s="99">
        <v>46125.053472222222</v>
      </c>
      <c r="D16" s="99">
        <v>46126.04791666667</v>
      </c>
    </row>
    <row r="17" spans="1:4" x14ac:dyDescent="0.25">
      <c r="A17" s="98" t="s">
        <v>35</v>
      </c>
      <c r="B17" s="98">
        <v>2026</v>
      </c>
      <c r="C17" s="99">
        <v>46128.84097222222</v>
      </c>
      <c r="D17" s="99">
        <v>46129.722916666666</v>
      </c>
    </row>
    <row r="18" spans="1:4" x14ac:dyDescent="0.25">
      <c r="A18" s="98" t="s">
        <v>44</v>
      </c>
      <c r="B18" s="98">
        <v>2026</v>
      </c>
      <c r="C18" s="99">
        <v>46138.754861111112</v>
      </c>
      <c r="D18" s="99">
        <v>46139.761111111111</v>
      </c>
    </row>
    <row r="19" spans="1:4" x14ac:dyDescent="0.25">
      <c r="A19" s="98" t="s">
        <v>36</v>
      </c>
      <c r="B19" s="98">
        <v>2026</v>
      </c>
      <c r="C19" s="99">
        <v>46142.884027777778</v>
      </c>
      <c r="D19" s="99">
        <v>46143.953472222223</v>
      </c>
    </row>
    <row r="20" spans="1:4" x14ac:dyDescent="0.25">
      <c r="A20" s="98" t="s">
        <v>44</v>
      </c>
      <c r="B20" s="98">
        <v>2026</v>
      </c>
      <c r="C20" s="99">
        <v>46154.619444444441</v>
      </c>
      <c r="D20" s="99">
        <v>46155.5625</v>
      </c>
    </row>
    <row r="21" spans="1:4" x14ac:dyDescent="0.25">
      <c r="A21" s="98" t="s">
        <v>35</v>
      </c>
      <c r="B21" s="98">
        <v>2026</v>
      </c>
      <c r="C21" s="99">
        <v>46158.21597222222</v>
      </c>
      <c r="D21" s="99">
        <v>46159.063194444447</v>
      </c>
    </row>
    <row r="22" spans="1:4" x14ac:dyDescent="0.25">
      <c r="A22" s="98" t="s">
        <v>44</v>
      </c>
      <c r="B22" s="98">
        <v>2026</v>
      </c>
      <c r="C22" s="99">
        <v>46168.21597222222</v>
      </c>
      <c r="D22" s="99">
        <v>46169.265277777777</v>
      </c>
    </row>
    <row r="23" spans="1:4" x14ac:dyDescent="0.25">
      <c r="A23" s="98" t="s">
        <v>36</v>
      </c>
      <c r="B23" s="98">
        <v>2026</v>
      </c>
      <c r="C23" s="99">
        <v>46172.498611111114</v>
      </c>
      <c r="D23" s="99">
        <v>46173.59375</v>
      </c>
    </row>
    <row r="24" spans="1:4" x14ac:dyDescent="0.25">
      <c r="A24" s="98" t="s">
        <v>44</v>
      </c>
      <c r="B24" s="98">
        <v>2026</v>
      </c>
      <c r="C24" s="99">
        <v>46184.040277777778</v>
      </c>
      <c r="D24" s="99">
        <v>46184.941666666666</v>
      </c>
    </row>
    <row r="25" spans="1:4" x14ac:dyDescent="0.25">
      <c r="A25" s="98" t="s">
        <v>35</v>
      </c>
      <c r="B25" s="98">
        <v>2026</v>
      </c>
      <c r="C25" s="99">
        <v>46187.513888888891</v>
      </c>
      <c r="D25" s="99">
        <v>46188.35</v>
      </c>
    </row>
    <row r="26" spans="1:4" x14ac:dyDescent="0.25">
      <c r="A26" s="98" t="s">
        <v>44</v>
      </c>
      <c r="B26" s="98">
        <v>2026</v>
      </c>
      <c r="C26" s="99">
        <v>46197.758333333331</v>
      </c>
      <c r="D26" s="99">
        <v>46198.839583333334</v>
      </c>
    </row>
    <row r="27" spans="1:4" x14ac:dyDescent="0.25">
      <c r="A27" s="98" t="s">
        <v>36</v>
      </c>
      <c r="B27" s="98">
        <v>2026</v>
      </c>
      <c r="C27" s="99">
        <v>46202.129166666666</v>
      </c>
      <c r="D27" s="99">
        <v>46203.226388888892</v>
      </c>
    </row>
    <row r="28" spans="1:4" x14ac:dyDescent="0.25">
      <c r="A28" s="98" t="s">
        <v>44</v>
      </c>
      <c r="B28" s="98">
        <v>2026</v>
      </c>
      <c r="C28" s="99">
        <v>46213.344444444447</v>
      </c>
      <c r="D28" s="99">
        <v>46214.224305555559</v>
      </c>
    </row>
    <row r="29" spans="1:4" x14ac:dyDescent="0.25">
      <c r="A29" s="98" t="s">
        <v>35</v>
      </c>
      <c r="B29" s="98">
        <v>2026</v>
      </c>
      <c r="C29" s="99">
        <v>46216.78402777778</v>
      </c>
      <c r="D29" s="99">
        <v>46217.634027777778</v>
      </c>
    </row>
    <row r="30" spans="1:4" x14ac:dyDescent="0.25">
      <c r="A30" s="98" t="s">
        <v>44</v>
      </c>
      <c r="B30" s="98">
        <v>2026</v>
      </c>
      <c r="C30" s="99">
        <v>46227.384027777778</v>
      </c>
      <c r="D30" s="99">
        <v>46228.481944444444</v>
      </c>
    </row>
    <row r="31" spans="1:4" x14ac:dyDescent="0.25">
      <c r="A31" s="98" t="s">
        <v>36</v>
      </c>
      <c r="B31" s="98">
        <v>2026</v>
      </c>
      <c r="C31" s="99">
        <v>46231.763194444444</v>
      </c>
      <c r="D31" s="99">
        <v>46232.836805555555</v>
      </c>
    </row>
    <row r="32" spans="1:4" x14ac:dyDescent="0.25">
      <c r="A32" s="98" t="s">
        <v>44</v>
      </c>
      <c r="B32" s="98">
        <v>2026</v>
      </c>
      <c r="C32" s="99">
        <v>46242.582638888889</v>
      </c>
      <c r="D32" s="99">
        <v>46243.461805555555</v>
      </c>
    </row>
    <row r="33" spans="1:4" x14ac:dyDescent="0.25">
      <c r="A33" s="98" t="s">
        <v>35</v>
      </c>
      <c r="B33" s="98">
        <v>2026</v>
      </c>
      <c r="C33" s="99">
        <v>46246.078472222223</v>
      </c>
      <c r="D33" s="99">
        <v>46246.962500000001</v>
      </c>
    </row>
    <row r="34" spans="1:4" x14ac:dyDescent="0.25">
      <c r="A34" s="98" t="s">
        <v>44</v>
      </c>
      <c r="B34" s="98">
        <v>2026</v>
      </c>
      <c r="C34" s="99">
        <v>46257.083333333336</v>
      </c>
      <c r="D34" s="99">
        <v>46258.179861111108</v>
      </c>
    </row>
    <row r="35" spans="1:4" x14ac:dyDescent="0.25">
      <c r="A35" s="98" t="s">
        <v>36</v>
      </c>
      <c r="B35" s="98">
        <v>2026</v>
      </c>
      <c r="C35" s="99">
        <v>46261.381249999999</v>
      </c>
      <c r="D35" s="99">
        <v>46262.408333333333</v>
      </c>
    </row>
    <row r="36" spans="1:4" x14ac:dyDescent="0.25">
      <c r="A36" s="98" t="s">
        <v>44</v>
      </c>
      <c r="B36" s="98">
        <v>2026</v>
      </c>
      <c r="C36" s="99">
        <v>46271.811805555553</v>
      </c>
      <c r="D36" s="99">
        <v>46272.711111111108</v>
      </c>
    </row>
    <row r="37" spans="1:4" x14ac:dyDescent="0.25">
      <c r="A37" s="98" t="s">
        <v>35</v>
      </c>
      <c r="B37" s="98">
        <v>2026</v>
      </c>
      <c r="C37" s="99">
        <v>46275.439583333333</v>
      </c>
      <c r="D37" s="99">
        <v>46276.37222222222</v>
      </c>
    </row>
    <row r="38" spans="1:4" x14ac:dyDescent="0.25">
      <c r="A38" s="98" t="s">
        <v>44</v>
      </c>
      <c r="B38" s="98">
        <v>2026</v>
      </c>
      <c r="C38" s="99">
        <v>46286.834027777775</v>
      </c>
      <c r="D38" s="99">
        <v>46287.904861111114</v>
      </c>
    </row>
    <row r="39" spans="1:4" x14ac:dyDescent="0.25">
      <c r="A39" s="98" t="s">
        <v>36</v>
      </c>
      <c r="B39" s="98">
        <v>2026</v>
      </c>
      <c r="C39" s="99">
        <v>46290.963194444441</v>
      </c>
      <c r="D39" s="99">
        <v>46291.929166666669</v>
      </c>
    </row>
    <row r="40" spans="1:4" x14ac:dyDescent="0.25">
      <c r="A40" s="98" t="s">
        <v>44</v>
      </c>
      <c r="B40" s="98">
        <v>2026</v>
      </c>
      <c r="C40" s="99">
        <v>46301.088194444441</v>
      </c>
      <c r="D40" s="99">
        <v>46302.023611111108</v>
      </c>
    </row>
    <row r="41" spans="1:4" x14ac:dyDescent="0.25">
      <c r="A41" s="98" t="s">
        <v>35</v>
      </c>
      <c r="B41" s="98">
        <v>2026</v>
      </c>
      <c r="C41" s="99">
        <v>46304.9</v>
      </c>
      <c r="D41" s="99">
        <v>46305.888888888891</v>
      </c>
    </row>
    <row r="42" spans="1:4" x14ac:dyDescent="0.25">
      <c r="A42" s="98" t="s">
        <v>44</v>
      </c>
      <c r="B42" s="98">
        <v>2026</v>
      </c>
      <c r="C42" s="99">
        <v>46316.591666666667</v>
      </c>
      <c r="D42" s="99">
        <v>46317.616666666669</v>
      </c>
    </row>
    <row r="43" spans="1:4" x14ac:dyDescent="0.25">
      <c r="A43" s="98" t="s">
        <v>36</v>
      </c>
      <c r="B43" s="98">
        <v>2026</v>
      </c>
      <c r="C43" s="99">
        <v>46320.49722222222</v>
      </c>
      <c r="D43" s="99">
        <v>46321.40347222222</v>
      </c>
    </row>
    <row r="44" spans="1:4" x14ac:dyDescent="0.25">
      <c r="A44" s="98" t="s">
        <v>44</v>
      </c>
      <c r="B44" s="98">
        <v>2026</v>
      </c>
      <c r="C44" s="99">
        <v>46330.460416666669</v>
      </c>
      <c r="D44" s="99">
        <v>46331.441666666666</v>
      </c>
    </row>
    <row r="45" spans="1:4" x14ac:dyDescent="0.25">
      <c r="A45" s="98" t="s">
        <v>35</v>
      </c>
      <c r="B45" s="98">
        <v>2026</v>
      </c>
      <c r="C45" s="99">
        <v>46334.477777777778</v>
      </c>
      <c r="D45" s="99">
        <v>46335.522222222222</v>
      </c>
    </row>
    <row r="46" spans="1:4" x14ac:dyDescent="0.25">
      <c r="A46" s="98" t="s">
        <v>44</v>
      </c>
      <c r="B46" s="98">
        <v>2026</v>
      </c>
      <c r="C46" s="99">
        <v>46346.302777777775</v>
      </c>
      <c r="D46" s="99">
        <v>46347.271527777775</v>
      </c>
    </row>
    <row r="47" spans="1:4" x14ac:dyDescent="0.25">
      <c r="A47" s="98" t="s">
        <v>36</v>
      </c>
      <c r="B47" s="98">
        <v>2026</v>
      </c>
      <c r="C47" s="99">
        <v>46349.987500000003</v>
      </c>
      <c r="D47" s="99">
        <v>46350.849305555559</v>
      </c>
    </row>
    <row r="48" spans="1:4" x14ac:dyDescent="0.25">
      <c r="A48" s="98" t="s">
        <v>44</v>
      </c>
      <c r="B48" s="98">
        <v>2026</v>
      </c>
      <c r="C48" s="99">
        <v>46359.960416666669</v>
      </c>
      <c r="D48" s="99">
        <v>46360.989583333336</v>
      </c>
    </row>
    <row r="49" spans="1:4" x14ac:dyDescent="0.25">
      <c r="A49" s="98" t="s">
        <v>35</v>
      </c>
      <c r="B49" s="98">
        <v>2026</v>
      </c>
      <c r="C49" s="99">
        <v>46364.175694444442</v>
      </c>
      <c r="D49" s="99">
        <v>46365.26458333333</v>
      </c>
    </row>
    <row r="50" spans="1:4" x14ac:dyDescent="0.25">
      <c r="A50" s="98" t="s">
        <v>44</v>
      </c>
      <c r="B50" s="98">
        <v>2026</v>
      </c>
      <c r="C50" s="99">
        <v>46375.92291666667</v>
      </c>
      <c r="D50" s="99">
        <v>46376.84375</v>
      </c>
    </row>
    <row r="51" spans="1:4" x14ac:dyDescent="0.25">
      <c r="A51" s="98" t="s">
        <v>36</v>
      </c>
      <c r="B51" s="98">
        <v>2026</v>
      </c>
      <c r="C51" s="99">
        <v>46379.449305555558</v>
      </c>
      <c r="D51" s="99">
        <v>46380.290277777778</v>
      </c>
    </row>
    <row r="52" spans="1:4" x14ac:dyDescent="0.25">
      <c r="A52" s="98" t="s">
        <v>44</v>
      </c>
      <c r="B52" s="98">
        <v>2027</v>
      </c>
      <c r="C52" s="99">
        <v>46389.599999999999</v>
      </c>
      <c r="D52" s="99">
        <v>46390.672222222223</v>
      </c>
    </row>
    <row r="53" spans="1:4" x14ac:dyDescent="0.25">
      <c r="A53" s="98" t="s">
        <v>35</v>
      </c>
      <c r="B53" s="98">
        <v>2027</v>
      </c>
      <c r="C53" s="99">
        <v>46393.968055555553</v>
      </c>
      <c r="D53" s="99">
        <v>46395.07916666667</v>
      </c>
    </row>
    <row r="54" spans="1:4" x14ac:dyDescent="0.25">
      <c r="A54" s="98" t="s">
        <v>44</v>
      </c>
      <c r="B54" s="98">
        <v>2027</v>
      </c>
      <c r="C54" s="99">
        <v>46405.435416666667</v>
      </c>
      <c r="D54" s="99">
        <v>46406.325694444444</v>
      </c>
    </row>
    <row r="55" spans="1:4" x14ac:dyDescent="0.25">
      <c r="A55" s="98" t="s">
        <v>36</v>
      </c>
      <c r="B55" s="98">
        <v>2027</v>
      </c>
      <c r="C55" s="99">
        <v>46408.895833333336</v>
      </c>
      <c r="D55" s="99">
        <v>46409.740972222222</v>
      </c>
    </row>
    <row r="56" spans="1:4" x14ac:dyDescent="0.25">
      <c r="A56" s="98" t="s">
        <v>44</v>
      </c>
      <c r="B56" s="98">
        <v>2027</v>
      </c>
      <c r="C56" s="99">
        <v>46419.361805555556</v>
      </c>
      <c r="D56" s="99">
        <v>46420.465277777781</v>
      </c>
    </row>
    <row r="57" spans="1:4" x14ac:dyDescent="0.25">
      <c r="A57" s="98" t="s">
        <v>35</v>
      </c>
      <c r="B57" s="98">
        <v>2027</v>
      </c>
      <c r="C57" s="99">
        <v>46423.795138888891</v>
      </c>
      <c r="D57" s="99">
        <v>46424.893055555556</v>
      </c>
    </row>
    <row r="58" spans="1:4" x14ac:dyDescent="0.25">
      <c r="A58" s="98" t="s">
        <v>44</v>
      </c>
      <c r="B58" s="98">
        <v>2027</v>
      </c>
      <c r="C58" s="99">
        <v>46434.84652777778</v>
      </c>
      <c r="D58" s="99">
        <v>46435.730555555558</v>
      </c>
    </row>
    <row r="59" spans="1:4" x14ac:dyDescent="0.25">
      <c r="A59" s="98" t="s">
        <v>36</v>
      </c>
      <c r="B59" s="98">
        <v>2027</v>
      </c>
      <c r="C59" s="99">
        <v>46438.333333333336</v>
      </c>
      <c r="D59" s="99">
        <v>46439.203472222223</v>
      </c>
    </row>
    <row r="60" spans="1:4" x14ac:dyDescent="0.25">
      <c r="A60" s="98" t="s">
        <v>44</v>
      </c>
      <c r="B60" s="98">
        <v>2027</v>
      </c>
      <c r="C60" s="99">
        <v>46449.197222222225</v>
      </c>
      <c r="D60" s="99">
        <v>46450.308333333334</v>
      </c>
    </row>
    <row r="61" spans="1:4" x14ac:dyDescent="0.25">
      <c r="A61" s="98" t="s">
        <v>35</v>
      </c>
      <c r="B61" s="98">
        <v>2027</v>
      </c>
      <c r="C61" s="99">
        <v>46453.573611111111</v>
      </c>
      <c r="D61" s="99">
        <v>46454.624305555553</v>
      </c>
    </row>
    <row r="62" spans="1:4" x14ac:dyDescent="0.25">
      <c r="A62" s="98" t="s">
        <v>44</v>
      </c>
      <c r="B62" s="98">
        <v>2027</v>
      </c>
      <c r="C62" s="99">
        <v>46464.181250000001</v>
      </c>
      <c r="D62" s="99">
        <v>46465.07708333333</v>
      </c>
    </row>
    <row r="63" spans="1:4" x14ac:dyDescent="0.25">
      <c r="A63" s="98" t="s">
        <v>36</v>
      </c>
      <c r="B63" s="98">
        <v>2027</v>
      </c>
      <c r="C63" s="99">
        <v>46467.76458333333</v>
      </c>
      <c r="D63" s="99">
        <v>46468.675694444442</v>
      </c>
    </row>
    <row r="64" spans="1:4" x14ac:dyDescent="0.25">
      <c r="A64" s="98" t="s">
        <v>44</v>
      </c>
      <c r="B64" s="98">
        <v>2027</v>
      </c>
      <c r="C64" s="99">
        <v>46479.03125</v>
      </c>
      <c r="D64" s="99">
        <v>46480.119444444441</v>
      </c>
    </row>
    <row r="65" spans="1:4" x14ac:dyDescent="0.25">
      <c r="A65" s="98" t="s">
        <v>35</v>
      </c>
      <c r="B65" s="98">
        <v>2027</v>
      </c>
      <c r="C65" s="99">
        <v>46483.236111111109</v>
      </c>
      <c r="D65" s="99">
        <v>46484.222916666666</v>
      </c>
    </row>
    <row r="66" spans="1:4" x14ac:dyDescent="0.25">
      <c r="A66" s="98" t="s">
        <v>44</v>
      </c>
      <c r="B66" s="98">
        <v>2027</v>
      </c>
      <c r="C66" s="99">
        <v>46493.473611111112</v>
      </c>
      <c r="D66" s="99">
        <v>46494.394444444442</v>
      </c>
    </row>
    <row r="67" spans="1:4" x14ac:dyDescent="0.25">
      <c r="A67" s="98" t="s">
        <v>36</v>
      </c>
      <c r="B67" s="98">
        <v>2027</v>
      </c>
      <c r="C67" s="99">
        <v>46497.20208333333</v>
      </c>
      <c r="D67" s="99">
        <v>46498.164583333331</v>
      </c>
    </row>
    <row r="68" spans="1:4" x14ac:dyDescent="0.25">
      <c r="A68" s="98" t="s">
        <v>44</v>
      </c>
      <c r="B68" s="98">
        <v>2027</v>
      </c>
      <c r="C68" s="99">
        <v>46508.787499999999</v>
      </c>
      <c r="D68" s="99">
        <v>46509.827777777777</v>
      </c>
    </row>
    <row r="69" spans="1:4" x14ac:dyDescent="0.25">
      <c r="A69" s="98" t="s">
        <v>35</v>
      </c>
      <c r="B69" s="98">
        <v>2027</v>
      </c>
      <c r="C69" s="99">
        <v>46512.761805555558</v>
      </c>
      <c r="D69" s="99">
        <v>46513.686111111114</v>
      </c>
    </row>
    <row r="70" spans="1:4" x14ac:dyDescent="0.25">
      <c r="A70" s="98" t="s">
        <v>44</v>
      </c>
      <c r="B70" s="98">
        <v>2027</v>
      </c>
      <c r="C70" s="99">
        <v>46522.761805555558</v>
      </c>
      <c r="D70" s="99">
        <v>46523.717361111114</v>
      </c>
    </row>
    <row r="71" spans="1:4" x14ac:dyDescent="0.25">
      <c r="A71" s="98" t="s">
        <v>36</v>
      </c>
      <c r="B71" s="98">
        <v>2027</v>
      </c>
      <c r="C71" s="99">
        <v>46526.668749999997</v>
      </c>
      <c r="D71" s="99">
        <v>46527.686111111114</v>
      </c>
    </row>
    <row r="72" spans="1:4" x14ac:dyDescent="0.25">
      <c r="A72" s="98" t="s">
        <v>44</v>
      </c>
      <c r="B72" s="98">
        <v>2027</v>
      </c>
      <c r="C72" s="99">
        <v>46538.418055555558</v>
      </c>
      <c r="D72" s="99">
        <v>46539.402777777781</v>
      </c>
    </row>
    <row r="73" spans="1:4" x14ac:dyDescent="0.25">
      <c r="A73" s="98" t="s">
        <v>35</v>
      </c>
      <c r="B73" s="98">
        <v>2027</v>
      </c>
      <c r="C73" s="99">
        <v>46542.170138888891</v>
      </c>
      <c r="D73" s="99">
        <v>46543.048611111109</v>
      </c>
    </row>
    <row r="74" spans="1:4" x14ac:dyDescent="0.25">
      <c r="A74" s="98" t="s">
        <v>44</v>
      </c>
      <c r="B74" s="98">
        <v>2027</v>
      </c>
      <c r="C74" s="99">
        <v>46552.091666666667</v>
      </c>
      <c r="D74" s="99">
        <v>46553.088888888888</v>
      </c>
    </row>
    <row r="75" spans="1:4" x14ac:dyDescent="0.25">
      <c r="A75" s="98" t="s">
        <v>36</v>
      </c>
      <c r="B75" s="98">
        <v>2027</v>
      </c>
      <c r="C75" s="99">
        <v>46556.190972222219</v>
      </c>
      <c r="D75" s="99">
        <v>46557.259722222225</v>
      </c>
    </row>
    <row r="76" spans="1:4" x14ac:dyDescent="0.25">
      <c r="A76" s="98" t="s">
        <v>44</v>
      </c>
      <c r="B76" s="98">
        <v>2027</v>
      </c>
      <c r="C76" s="99">
        <v>46567.919444444444</v>
      </c>
      <c r="D76" s="99">
        <v>46568.854861111111</v>
      </c>
    </row>
    <row r="77" spans="1:4" x14ac:dyDescent="0.25">
      <c r="A77" s="98" t="s">
        <v>35</v>
      </c>
      <c r="B77" s="98">
        <v>2027</v>
      </c>
      <c r="C77" s="99">
        <v>46571.504166666666</v>
      </c>
      <c r="D77" s="99">
        <v>46572.355555555558</v>
      </c>
    </row>
    <row r="78" spans="1:4" x14ac:dyDescent="0.25">
      <c r="A78" s="98" t="s">
        <v>44</v>
      </c>
      <c r="B78" s="98">
        <v>2027</v>
      </c>
      <c r="C78" s="99">
        <v>46581.506249999999</v>
      </c>
      <c r="D78" s="99">
        <v>46582.548611111109</v>
      </c>
    </row>
    <row r="79" spans="1:4" x14ac:dyDescent="0.25">
      <c r="A79" s="98" t="s">
        <v>36</v>
      </c>
      <c r="B79" s="98">
        <v>2027</v>
      </c>
      <c r="C79" s="99">
        <v>46585.783333333333</v>
      </c>
      <c r="D79" s="99">
        <v>46586.884722222225</v>
      </c>
    </row>
    <row r="80" spans="1:4" x14ac:dyDescent="0.25">
      <c r="A80" s="98" t="s">
        <v>44</v>
      </c>
      <c r="B80" s="98">
        <v>2027</v>
      </c>
      <c r="C80" s="99">
        <v>46597.31527777778</v>
      </c>
      <c r="D80" s="99">
        <v>46598.217361111114</v>
      </c>
    </row>
    <row r="81" spans="1:4" x14ac:dyDescent="0.25">
      <c r="A81" s="98" t="s">
        <v>35</v>
      </c>
      <c r="B81" s="98">
        <v>2027</v>
      </c>
      <c r="C81" s="99">
        <v>46600.805555555555</v>
      </c>
      <c r="D81" s="99">
        <v>46601.649305555555</v>
      </c>
    </row>
    <row r="82" spans="1:4" x14ac:dyDescent="0.25">
      <c r="A82" s="98" t="s">
        <v>44</v>
      </c>
      <c r="B82" s="98">
        <v>2027</v>
      </c>
      <c r="C82" s="99">
        <v>46611.040972222225</v>
      </c>
      <c r="D82" s="99">
        <v>46612.124305555553</v>
      </c>
    </row>
    <row r="83" spans="1:4" x14ac:dyDescent="0.25">
      <c r="A83" s="98" t="s">
        <v>36</v>
      </c>
      <c r="B83" s="98">
        <v>2027</v>
      </c>
      <c r="C83" s="99">
        <v>46615.436805555553</v>
      </c>
      <c r="D83" s="99">
        <v>46616.540277777778</v>
      </c>
    </row>
    <row r="84" spans="1:4" x14ac:dyDescent="0.25">
      <c r="A84" s="98" t="s">
        <v>44</v>
      </c>
      <c r="B84" s="98">
        <v>2027</v>
      </c>
      <c r="C84" s="99">
        <v>46626.642361111109</v>
      </c>
      <c r="D84" s="99">
        <v>46627.529166666667</v>
      </c>
    </row>
    <row r="85" spans="1:4" x14ac:dyDescent="0.25">
      <c r="A85" s="98" t="s">
        <v>35</v>
      </c>
      <c r="B85" s="98">
        <v>2027</v>
      </c>
      <c r="C85" s="99">
        <v>46630.111805555556</v>
      </c>
      <c r="D85" s="99">
        <v>46630.96597222222</v>
      </c>
    </row>
    <row r="86" spans="1:4" x14ac:dyDescent="0.25">
      <c r="A86" s="98" t="s">
        <v>44</v>
      </c>
      <c r="B86" s="98">
        <v>2027</v>
      </c>
      <c r="C86" s="99">
        <v>46640.708333333336</v>
      </c>
      <c r="D86" s="99">
        <v>46641.816666666666</v>
      </c>
    </row>
    <row r="87" spans="1:4" x14ac:dyDescent="0.25">
      <c r="A87" s="98" t="s">
        <v>36</v>
      </c>
      <c r="B87" s="98">
        <v>2027</v>
      </c>
      <c r="C87" s="99">
        <v>46645.116666666669</v>
      </c>
      <c r="D87" s="99">
        <v>46646.189583333333</v>
      </c>
    </row>
    <row r="88" spans="1:4" x14ac:dyDescent="0.25">
      <c r="A88" s="98" t="s">
        <v>44</v>
      </c>
      <c r="B88" s="98">
        <v>2027</v>
      </c>
      <c r="C88" s="99">
        <v>46655.938194444447</v>
      </c>
      <c r="D88" s="99">
        <v>46656.825694444444</v>
      </c>
    </row>
    <row r="89" spans="1:4" x14ac:dyDescent="0.25">
      <c r="A89" s="98" t="s">
        <v>35</v>
      </c>
      <c r="B89" s="98">
        <v>2027</v>
      </c>
      <c r="C89" s="99">
        <v>46659.454861111109</v>
      </c>
      <c r="D89" s="99">
        <v>46660.337500000001</v>
      </c>
    </row>
    <row r="90" spans="1:4" x14ac:dyDescent="0.25">
      <c r="A90" s="98" t="s">
        <v>44</v>
      </c>
      <c r="B90" s="98">
        <v>2027</v>
      </c>
      <c r="C90" s="99">
        <v>46670.486805555556</v>
      </c>
      <c r="D90" s="99">
        <v>46671.589583333334</v>
      </c>
    </row>
    <row r="91" spans="1:4" x14ac:dyDescent="0.25">
      <c r="A91" s="98" t="s">
        <v>36</v>
      </c>
      <c r="B91" s="98">
        <v>2027</v>
      </c>
      <c r="C91" s="99">
        <v>46674.78402777778</v>
      </c>
      <c r="D91" s="99">
        <v>46675.802777777775</v>
      </c>
    </row>
    <row r="92" spans="1:4" x14ac:dyDescent="0.25">
      <c r="A92" s="98" t="s">
        <v>44</v>
      </c>
      <c r="B92" s="98">
        <v>2027</v>
      </c>
      <c r="C92" s="99">
        <v>46685.236111111109</v>
      </c>
      <c r="D92" s="99">
        <v>46686.140277777777</v>
      </c>
    </row>
    <row r="93" spans="1:4" x14ac:dyDescent="0.25">
      <c r="A93" s="98" t="s">
        <v>35</v>
      </c>
      <c r="B93" s="98">
        <v>2027</v>
      </c>
      <c r="C93" s="99">
        <v>46688.866666666669</v>
      </c>
      <c r="D93" s="99">
        <v>46689.79583333333</v>
      </c>
    </row>
    <row r="94" spans="1:4" x14ac:dyDescent="0.25">
      <c r="A94" s="98" t="s">
        <v>44</v>
      </c>
      <c r="B94" s="98">
        <v>2027</v>
      </c>
      <c r="C94" s="99">
        <v>46700.315972222219</v>
      </c>
      <c r="D94" s="99">
        <v>46701.382638888892</v>
      </c>
    </row>
    <row r="95" spans="1:4" x14ac:dyDescent="0.25">
      <c r="A95" s="98" t="s">
        <v>36</v>
      </c>
      <c r="B95" s="98">
        <v>2027</v>
      </c>
      <c r="C95" s="99">
        <v>46704.413194444445</v>
      </c>
      <c r="D95" s="99">
        <v>46705.371527777781</v>
      </c>
    </row>
    <row r="96" spans="1:4" x14ac:dyDescent="0.25">
      <c r="A96" s="98" t="s">
        <v>44</v>
      </c>
      <c r="B96" s="98">
        <v>2027</v>
      </c>
      <c r="C96" s="99">
        <v>46714.572916666664</v>
      </c>
      <c r="D96" s="99">
        <v>46715.507638888892</v>
      </c>
    </row>
    <row r="97" spans="1:4" x14ac:dyDescent="0.25">
      <c r="A97" s="98" t="s">
        <v>35</v>
      </c>
      <c r="B97" s="98">
        <v>2027</v>
      </c>
      <c r="C97" s="99">
        <v>46718.379861111112</v>
      </c>
      <c r="D97" s="99">
        <v>46719.370833333334</v>
      </c>
    </row>
    <row r="98" spans="1:4" x14ac:dyDescent="0.25">
      <c r="A98" s="98" t="s">
        <v>44</v>
      </c>
      <c r="B98" s="98">
        <v>2027</v>
      </c>
      <c r="C98" s="99">
        <v>46730.124305555553</v>
      </c>
      <c r="D98" s="99">
        <v>46731.138888888891</v>
      </c>
    </row>
    <row r="99" spans="1:4" x14ac:dyDescent="0.25">
      <c r="A99" s="98" t="s">
        <v>36</v>
      </c>
      <c r="B99" s="98">
        <v>2027</v>
      </c>
      <c r="C99" s="99">
        <v>46733.996527777781</v>
      </c>
      <c r="D99" s="99">
        <v>46734.901388888888</v>
      </c>
    </row>
    <row r="100" spans="1:4" x14ac:dyDescent="0.25">
      <c r="A100" s="98" t="s">
        <v>44</v>
      </c>
      <c r="B100" s="98">
        <v>2027</v>
      </c>
      <c r="C100" s="99">
        <v>46743.986805555556</v>
      </c>
      <c r="D100" s="99">
        <v>46744.966666666667</v>
      </c>
    </row>
    <row r="101" spans="1:4" x14ac:dyDescent="0.25">
      <c r="A101" s="98" t="s">
        <v>35</v>
      </c>
      <c r="B101" s="98">
        <v>2027</v>
      </c>
      <c r="C101" s="99">
        <v>46748.015972222223</v>
      </c>
      <c r="D101" s="99">
        <v>46749.070833333331</v>
      </c>
    </row>
    <row r="102" spans="1:4" x14ac:dyDescent="0.25">
      <c r="A102" s="98" t="s">
        <v>44</v>
      </c>
      <c r="B102" s="98">
        <v>2028</v>
      </c>
      <c r="C102" s="99">
        <v>46759.854166666664</v>
      </c>
      <c r="D102" s="99">
        <v>46760.816666666666</v>
      </c>
    </row>
    <row r="103" spans="1:4" x14ac:dyDescent="0.25">
      <c r="A103" s="98" t="s">
        <v>36</v>
      </c>
      <c r="B103" s="98">
        <v>2028</v>
      </c>
      <c r="C103" s="99">
        <v>46763.531944444447</v>
      </c>
      <c r="D103" s="99">
        <v>46764.397916666669</v>
      </c>
    </row>
    <row r="104" spans="1:4" x14ac:dyDescent="0.25">
      <c r="A104" s="98" t="s">
        <v>44</v>
      </c>
      <c r="B104" s="98">
        <v>2028</v>
      </c>
      <c r="C104" s="99">
        <v>46773.511805555558</v>
      </c>
      <c r="D104" s="99">
        <v>46774.544444444444</v>
      </c>
    </row>
    <row r="105" spans="1:4" x14ac:dyDescent="0.25">
      <c r="A105" s="98" t="s">
        <v>35</v>
      </c>
      <c r="B105" s="98">
        <v>2028</v>
      </c>
      <c r="C105" s="99">
        <v>46777.761805555558</v>
      </c>
      <c r="D105" s="99">
        <v>46778.862500000003</v>
      </c>
    </row>
    <row r="106" spans="1:4" x14ac:dyDescent="0.25">
      <c r="A106" s="98" t="s">
        <v>44</v>
      </c>
      <c r="B106" s="98">
        <v>2028</v>
      </c>
      <c r="C106" s="99">
        <v>46789.470833333333</v>
      </c>
      <c r="D106" s="99">
        <v>46790.392361111109</v>
      </c>
    </row>
    <row r="107" spans="1:4" x14ac:dyDescent="0.25">
      <c r="A107" s="98" t="s">
        <v>36</v>
      </c>
      <c r="B107" s="98">
        <v>2028</v>
      </c>
      <c r="C107" s="99">
        <v>46793.011805555558</v>
      </c>
      <c r="D107" s="99">
        <v>46793.856249999997</v>
      </c>
    </row>
    <row r="108" spans="1:4" x14ac:dyDescent="0.25">
      <c r="A108" s="98" t="s">
        <v>44</v>
      </c>
      <c r="B108" s="98">
        <v>2028</v>
      </c>
      <c r="C108" s="99">
        <v>46803.158333333333</v>
      </c>
      <c r="D108" s="99">
        <v>46804.240277777775</v>
      </c>
    </row>
    <row r="109" spans="1:4" x14ac:dyDescent="0.25">
      <c r="A109" s="98" t="s">
        <v>35</v>
      </c>
      <c r="B109" s="98">
        <v>2028</v>
      </c>
      <c r="C109" s="99">
        <v>46807.55972222222</v>
      </c>
      <c r="D109" s="99">
        <v>46808.671527777777</v>
      </c>
    </row>
    <row r="110" spans="1:4" x14ac:dyDescent="0.25">
      <c r="A110" s="98" t="s">
        <v>44</v>
      </c>
      <c r="B110" s="98">
        <v>2028</v>
      </c>
      <c r="C110" s="99">
        <v>46818.959027777775</v>
      </c>
      <c r="D110" s="99">
        <v>46819.854166666664</v>
      </c>
    </row>
    <row r="111" spans="1:4" x14ac:dyDescent="0.25">
      <c r="A111" s="98" t="s">
        <v>36</v>
      </c>
      <c r="B111" s="98">
        <v>2028</v>
      </c>
      <c r="C111" s="99">
        <v>46822.431250000001</v>
      </c>
      <c r="D111" s="99">
        <v>46823.274305555555</v>
      </c>
    </row>
    <row r="112" spans="1:4" x14ac:dyDescent="0.25">
      <c r="A112" s="98" t="s">
        <v>44</v>
      </c>
      <c r="B112" s="98">
        <v>2028</v>
      </c>
      <c r="C112" s="99">
        <v>46832.9</v>
      </c>
      <c r="D112" s="99">
        <v>46834.009722222225</v>
      </c>
    </row>
    <row r="113" spans="1:4" x14ac:dyDescent="0.25">
      <c r="A113" s="98" t="s">
        <v>35</v>
      </c>
      <c r="B113" s="98">
        <v>2028</v>
      </c>
      <c r="C113" s="99">
        <v>46837.331250000003</v>
      </c>
      <c r="D113" s="99">
        <v>46838.417361111111</v>
      </c>
    </row>
    <row r="114" spans="1:4" x14ac:dyDescent="0.25">
      <c r="A114" s="98" t="s">
        <v>44</v>
      </c>
      <c r="B114" s="98">
        <v>2028</v>
      </c>
      <c r="C114" s="99">
        <v>46848.322916666664</v>
      </c>
      <c r="D114" s="99">
        <v>46849.206944444442</v>
      </c>
    </row>
    <row r="115" spans="1:4" x14ac:dyDescent="0.25">
      <c r="A115" s="98" t="s">
        <v>36</v>
      </c>
      <c r="B115" s="98">
        <v>2028</v>
      </c>
      <c r="C115" s="99">
        <v>46851.799305555556</v>
      </c>
      <c r="D115" s="99">
        <v>46852.663888888892</v>
      </c>
    </row>
    <row r="116" spans="1:4" x14ac:dyDescent="0.25">
      <c r="A116" s="98" t="s">
        <v>44</v>
      </c>
      <c r="B116" s="98">
        <v>2028</v>
      </c>
      <c r="C116" s="99">
        <v>46862.676388888889</v>
      </c>
      <c r="D116" s="99">
        <v>46863.782638888886</v>
      </c>
    </row>
    <row r="117" spans="1:4" x14ac:dyDescent="0.25">
      <c r="A117" s="98" t="s">
        <v>35</v>
      </c>
      <c r="B117" s="98">
        <v>2028</v>
      </c>
      <c r="C117" s="99">
        <v>46867.01458333333</v>
      </c>
      <c r="D117" s="99">
        <v>46868.052777777775</v>
      </c>
    </row>
    <row r="118" spans="1:4" x14ac:dyDescent="0.25">
      <c r="A118" s="98" t="s">
        <v>44</v>
      </c>
      <c r="B118" s="98">
        <v>2028</v>
      </c>
      <c r="C118" s="99">
        <v>46877.591666666667</v>
      </c>
      <c r="D118" s="99">
        <v>46878.481249999997</v>
      </c>
    </row>
    <row r="119" spans="1:4" x14ac:dyDescent="0.25">
      <c r="A119" s="98" t="s">
        <v>36</v>
      </c>
      <c r="B119" s="98">
        <v>2028</v>
      </c>
      <c r="C119" s="99">
        <v>46881.147916666669</v>
      </c>
      <c r="D119" s="99">
        <v>46882.054166666669</v>
      </c>
    </row>
    <row r="120" spans="1:4" x14ac:dyDescent="0.25">
      <c r="A120" s="98" t="s">
        <v>44</v>
      </c>
      <c r="B120" s="98">
        <v>2028</v>
      </c>
      <c r="C120" s="99">
        <v>46892.424305555556</v>
      </c>
      <c r="D120" s="99">
        <v>46893.500694444447</v>
      </c>
    </row>
    <row r="121" spans="1:4" x14ac:dyDescent="0.25">
      <c r="A121" s="98" t="s">
        <v>35</v>
      </c>
      <c r="B121" s="98">
        <v>2028</v>
      </c>
      <c r="C121" s="99">
        <v>46896.590277777781</v>
      </c>
      <c r="D121" s="99">
        <v>46897.573611111111</v>
      </c>
    </row>
    <row r="122" spans="1:4" x14ac:dyDescent="0.25">
      <c r="A122" s="98" t="s">
        <v>44</v>
      </c>
      <c r="B122" s="98">
        <v>2028</v>
      </c>
      <c r="C122" s="99">
        <v>46906.813888888886</v>
      </c>
      <c r="D122" s="99">
        <v>46907.726388888892</v>
      </c>
    </row>
    <row r="123" spans="1:4" x14ac:dyDescent="0.25">
      <c r="A123" s="98" t="s">
        <v>36</v>
      </c>
      <c r="B123" s="98">
        <v>2028</v>
      </c>
      <c r="C123" s="99">
        <v>46910.520833333336</v>
      </c>
      <c r="D123" s="99">
        <v>46911.484722222223</v>
      </c>
    </row>
    <row r="124" spans="1:4" x14ac:dyDescent="0.25">
      <c r="A124" s="98" t="s">
        <v>44</v>
      </c>
      <c r="B124" s="98">
        <v>2028</v>
      </c>
      <c r="C124" s="99">
        <v>46922.102083333331</v>
      </c>
      <c r="D124" s="99">
        <v>46923.135416666664</v>
      </c>
    </row>
    <row r="125" spans="1:4" x14ac:dyDescent="0.25">
      <c r="A125" s="98" t="s">
        <v>35</v>
      </c>
      <c r="B125" s="98">
        <v>2028</v>
      </c>
      <c r="C125" s="99">
        <v>46926.068055555559</v>
      </c>
      <c r="D125" s="99">
        <v>46926.997916666667</v>
      </c>
    </row>
    <row r="126" spans="1:4" x14ac:dyDescent="0.25">
      <c r="A126" s="98" t="s">
        <v>44</v>
      </c>
      <c r="B126" s="98">
        <v>2028</v>
      </c>
      <c r="C126" s="99">
        <v>46936.051388888889</v>
      </c>
      <c r="D126" s="99">
        <v>46937.00277777778</v>
      </c>
    </row>
    <row r="127" spans="1:4" x14ac:dyDescent="0.25">
      <c r="A127" s="98" t="s">
        <v>36</v>
      </c>
      <c r="B127" s="98">
        <v>2028</v>
      </c>
      <c r="C127" s="99">
        <v>46939.961111111108</v>
      </c>
      <c r="D127" s="99">
        <v>46940.986111111109</v>
      </c>
    </row>
    <row r="128" spans="1:4" x14ac:dyDescent="0.25">
      <c r="A128" s="98" t="s">
        <v>44</v>
      </c>
      <c r="B128" s="98">
        <v>2028</v>
      </c>
      <c r="C128" s="99">
        <v>46951.698611111111</v>
      </c>
      <c r="D128" s="99">
        <v>46952.68472222222</v>
      </c>
    </row>
    <row r="129" spans="1:4" x14ac:dyDescent="0.25">
      <c r="A129" s="98" t="s">
        <v>35</v>
      </c>
      <c r="B129" s="98">
        <v>2028</v>
      </c>
      <c r="C129" s="99">
        <v>46955.470833333333</v>
      </c>
      <c r="D129" s="99">
        <v>46956.354861111111</v>
      </c>
    </row>
    <row r="130" spans="1:4" x14ac:dyDescent="0.25">
      <c r="A130" s="98" t="s">
        <v>44</v>
      </c>
      <c r="B130" s="98">
        <v>2028</v>
      </c>
      <c r="C130" s="99">
        <v>46965.367361111108</v>
      </c>
      <c r="D130" s="99">
        <v>46966.368750000001</v>
      </c>
    </row>
    <row r="131" spans="1:4" x14ac:dyDescent="0.25">
      <c r="A131" s="98" t="s">
        <v>36</v>
      </c>
      <c r="B131" s="98">
        <v>2028</v>
      </c>
      <c r="C131" s="99">
        <v>46969.493750000001</v>
      </c>
      <c r="D131" s="99">
        <v>46970.568749999999</v>
      </c>
    </row>
    <row r="132" spans="1:4" x14ac:dyDescent="0.25">
      <c r="A132" s="98" t="s">
        <v>44</v>
      </c>
      <c r="B132" s="98">
        <v>2028</v>
      </c>
      <c r="C132" s="99">
        <v>46981.21597222222</v>
      </c>
      <c r="D132" s="99">
        <v>46982.15902777778</v>
      </c>
    </row>
    <row r="133" spans="1:4" x14ac:dyDescent="0.25">
      <c r="A133" s="98" t="s">
        <v>35</v>
      </c>
      <c r="B133" s="98">
        <v>2028</v>
      </c>
      <c r="C133" s="99">
        <v>46984.824305555558</v>
      </c>
      <c r="D133" s="99">
        <v>46985.675694444442</v>
      </c>
    </row>
    <row r="134" spans="1:4" x14ac:dyDescent="0.25">
      <c r="A134" s="98" t="s">
        <v>44</v>
      </c>
      <c r="B134" s="98">
        <v>2028</v>
      </c>
      <c r="C134" s="99">
        <v>46994.813194444447</v>
      </c>
      <c r="D134" s="99">
        <v>46995.865972222222</v>
      </c>
    </row>
    <row r="135" spans="1:4" x14ac:dyDescent="0.25">
      <c r="A135" s="98" t="s">
        <v>36</v>
      </c>
      <c r="B135" s="98">
        <v>2028</v>
      </c>
      <c r="C135" s="99">
        <v>46999.119444444441</v>
      </c>
      <c r="D135" s="99">
        <v>47000.220138888886</v>
      </c>
    </row>
    <row r="136" spans="1:4" x14ac:dyDescent="0.25">
      <c r="A136" s="98" t="s">
        <v>44</v>
      </c>
      <c r="B136" s="98">
        <v>2028</v>
      </c>
      <c r="C136" s="99">
        <v>47010.663194444445</v>
      </c>
      <c r="D136" s="99">
        <v>47011.570833333331</v>
      </c>
    </row>
    <row r="137" spans="1:4" x14ac:dyDescent="0.25">
      <c r="A137" s="98" t="s">
        <v>35</v>
      </c>
      <c r="B137" s="98">
        <v>2028</v>
      </c>
      <c r="C137" s="99">
        <v>47014.157638888886</v>
      </c>
      <c r="D137" s="99">
        <v>47014.995138888888</v>
      </c>
    </row>
    <row r="138" spans="1:4" x14ac:dyDescent="0.25">
      <c r="A138" s="98" t="s">
        <v>44</v>
      </c>
      <c r="B138" s="98">
        <v>2028</v>
      </c>
      <c r="C138" s="99">
        <v>47024.413194444445</v>
      </c>
      <c r="D138" s="99">
        <v>47025.504861111112</v>
      </c>
    </row>
    <row r="139" spans="1:4" x14ac:dyDescent="0.25">
      <c r="A139" s="98" t="s">
        <v>36</v>
      </c>
      <c r="B139" s="98">
        <v>2028</v>
      </c>
      <c r="C139" s="99">
        <v>47028.81527777778</v>
      </c>
      <c r="D139" s="99">
        <v>47029.912499999999</v>
      </c>
    </row>
    <row r="140" spans="1:4" x14ac:dyDescent="0.25">
      <c r="A140" s="98" t="s">
        <v>44</v>
      </c>
      <c r="B140" s="98">
        <v>2028</v>
      </c>
      <c r="C140" s="99">
        <v>47040.050694444442</v>
      </c>
      <c r="D140" s="99">
        <v>47040.936111111114</v>
      </c>
    </row>
    <row r="141" spans="1:4" x14ac:dyDescent="0.25">
      <c r="A141" s="98" t="s">
        <v>35</v>
      </c>
      <c r="B141" s="98">
        <v>2028</v>
      </c>
      <c r="C141" s="99">
        <v>47043.503472222219</v>
      </c>
      <c r="D141" s="99">
        <v>47044.351388888892</v>
      </c>
    </row>
    <row r="142" spans="1:4" x14ac:dyDescent="0.25">
      <c r="A142" s="98" t="s">
        <v>44</v>
      </c>
      <c r="B142" s="98">
        <v>2028</v>
      </c>
      <c r="C142" s="99">
        <v>47054.157638888886</v>
      </c>
      <c r="D142" s="99">
        <v>47055.26458333333</v>
      </c>
    </row>
    <row r="143" spans="1:4" x14ac:dyDescent="0.25">
      <c r="A143" s="98" t="s">
        <v>36</v>
      </c>
      <c r="B143" s="98">
        <v>2028</v>
      </c>
      <c r="C143" s="99">
        <v>47058.547222222223</v>
      </c>
      <c r="D143" s="99">
        <v>47059.615972222222</v>
      </c>
    </row>
    <row r="144" spans="1:4" x14ac:dyDescent="0.25">
      <c r="A144" s="98" t="s">
        <v>44</v>
      </c>
      <c r="B144" s="98">
        <v>2028</v>
      </c>
      <c r="C144" s="99">
        <v>47069.395833333336</v>
      </c>
      <c r="D144" s="99">
        <v>47070.279166666667</v>
      </c>
    </row>
    <row r="145" spans="1:4" x14ac:dyDescent="0.25">
      <c r="A145" s="98" t="s">
        <v>35</v>
      </c>
      <c r="B145" s="98">
        <v>2028</v>
      </c>
      <c r="C145" s="99">
        <v>47072.898611111108</v>
      </c>
      <c r="D145" s="99">
        <v>47073.782638888886</v>
      </c>
    </row>
    <row r="146" spans="1:4" x14ac:dyDescent="0.25">
      <c r="A146" s="98" t="s">
        <v>44</v>
      </c>
      <c r="B146" s="98">
        <v>2028</v>
      </c>
      <c r="C146" s="99">
        <v>47083.999305555553</v>
      </c>
      <c r="D146" s="99">
        <v>47085.095833333333</v>
      </c>
    </row>
    <row r="147" spans="1:4" x14ac:dyDescent="0.25">
      <c r="A147" s="98" t="s">
        <v>36</v>
      </c>
      <c r="B147" s="98">
        <v>2028</v>
      </c>
      <c r="C147" s="99">
        <v>47088.27847222222</v>
      </c>
      <c r="D147" s="99">
        <v>47089.298611111109</v>
      </c>
    </row>
    <row r="148" spans="1:4" x14ac:dyDescent="0.25">
      <c r="A148" s="98" t="s">
        <v>44</v>
      </c>
      <c r="B148" s="98">
        <v>2028</v>
      </c>
      <c r="C148" s="99">
        <v>47098.731249999997</v>
      </c>
      <c r="D148" s="99">
        <v>47099.634027777778</v>
      </c>
    </row>
    <row r="149" spans="1:4" x14ac:dyDescent="0.25">
      <c r="A149" s="98" t="s">
        <v>35</v>
      </c>
      <c r="B149" s="98">
        <v>2028</v>
      </c>
      <c r="C149" s="99">
        <v>47102.375694444447</v>
      </c>
      <c r="D149" s="99">
        <v>47103.316666666666</v>
      </c>
    </row>
    <row r="150" spans="1:4" x14ac:dyDescent="0.25">
      <c r="A150" s="98" t="s">
        <v>44</v>
      </c>
      <c r="B150" s="98">
        <v>2028</v>
      </c>
      <c r="C150" s="99">
        <v>47113.87222222222</v>
      </c>
      <c r="D150" s="99">
        <v>47114.935416666667</v>
      </c>
    </row>
    <row r="151" spans="1:4" x14ac:dyDescent="0.25">
      <c r="A151" s="98" t="s">
        <v>36</v>
      </c>
      <c r="B151" s="98">
        <v>2028</v>
      </c>
      <c r="C151" s="99">
        <v>47117.968055555553</v>
      </c>
      <c r="D151" s="99">
        <v>47118.929166666669</v>
      </c>
    </row>
    <row r="152" spans="1:4" x14ac:dyDescent="0.25">
      <c r="A152" s="98" t="s">
        <v>44</v>
      </c>
      <c r="B152" s="98">
        <v>2029</v>
      </c>
      <c r="C152" s="99">
        <v>47128.097222222219</v>
      </c>
      <c r="D152" s="99">
        <v>47129.038888888892</v>
      </c>
    </row>
    <row r="153" spans="1:4" x14ac:dyDescent="0.25">
      <c r="A153" s="98" t="s">
        <v>35</v>
      </c>
      <c r="B153" s="98">
        <v>2029</v>
      </c>
      <c r="C153" s="99">
        <v>47131.949305555558</v>
      </c>
      <c r="D153" s="99">
        <v>47132.95416666667</v>
      </c>
    </row>
    <row r="154" spans="1:4" x14ac:dyDescent="0.25">
      <c r="A154" s="98" t="s">
        <v>44</v>
      </c>
      <c r="B154" s="98">
        <v>2029</v>
      </c>
      <c r="C154" s="99">
        <v>47143.701388888891</v>
      </c>
      <c r="D154" s="99">
        <v>47144.717361111114</v>
      </c>
    </row>
    <row r="155" spans="1:4" x14ac:dyDescent="0.25">
      <c r="A155" s="98" t="s">
        <v>36</v>
      </c>
      <c r="B155" s="98">
        <v>2029</v>
      </c>
      <c r="C155" s="99">
        <v>47147.578472222223</v>
      </c>
      <c r="D155" s="99">
        <v>47148.481249999997</v>
      </c>
    </row>
    <row r="156" spans="1:4" x14ac:dyDescent="0.25">
      <c r="A156" s="98" t="s">
        <v>44</v>
      </c>
      <c r="B156" s="98">
        <v>2029</v>
      </c>
      <c r="C156" s="99">
        <v>47157.53125</v>
      </c>
      <c r="D156" s="99">
        <v>47158.522916666669</v>
      </c>
    </row>
    <row r="157" spans="1:4" x14ac:dyDescent="0.25">
      <c r="A157" s="98" t="s">
        <v>35</v>
      </c>
      <c r="B157" s="98">
        <v>2029</v>
      </c>
      <c r="C157" s="99">
        <v>47161.606944444444</v>
      </c>
      <c r="D157" s="99">
        <v>47162.667361111111</v>
      </c>
    </row>
    <row r="158" spans="1:4" x14ac:dyDescent="0.25">
      <c r="A158" s="98" t="s">
        <v>44</v>
      </c>
      <c r="B158" s="98">
        <v>2029</v>
      </c>
      <c r="C158" s="99">
        <v>47173.419444444444</v>
      </c>
      <c r="D158" s="99">
        <v>47174.382638888892</v>
      </c>
    </row>
    <row r="159" spans="1:4" x14ac:dyDescent="0.25">
      <c r="A159" s="98" t="s">
        <v>36</v>
      </c>
      <c r="B159" s="98">
        <v>2029</v>
      </c>
      <c r="C159" s="99">
        <v>47177.086805555555</v>
      </c>
      <c r="D159" s="99">
        <v>47177.944444444445</v>
      </c>
    </row>
    <row r="160" spans="1:4" x14ac:dyDescent="0.25">
      <c r="A160" s="98" t="s">
        <v>44</v>
      </c>
      <c r="B160" s="98">
        <v>2029</v>
      </c>
      <c r="C160" s="99">
        <v>47187.052777777775</v>
      </c>
      <c r="D160" s="99">
        <v>47188.094444444447</v>
      </c>
    </row>
    <row r="161" spans="1:4" x14ac:dyDescent="0.25">
      <c r="A161" s="98" t="s">
        <v>35</v>
      </c>
      <c r="B161" s="98">
        <v>2029</v>
      </c>
      <c r="C161" s="99">
        <v>47191.314583333333</v>
      </c>
      <c r="D161" s="99">
        <v>47192.40902777778</v>
      </c>
    </row>
    <row r="162" spans="1:4" x14ac:dyDescent="0.25">
      <c r="A162" s="98" t="s">
        <v>44</v>
      </c>
      <c r="B162" s="98">
        <v>2029</v>
      </c>
      <c r="C162" s="99">
        <v>47202.984027777777</v>
      </c>
      <c r="D162" s="99">
        <v>47203.9</v>
      </c>
    </row>
    <row r="163" spans="1:4" x14ac:dyDescent="0.25">
      <c r="A163" s="98" t="s">
        <v>36</v>
      </c>
      <c r="B163" s="98">
        <v>2029</v>
      </c>
      <c r="C163" s="99">
        <v>47206.494444444441</v>
      </c>
      <c r="D163" s="99">
        <v>47207.330555555556</v>
      </c>
    </row>
    <row r="164" spans="1:4" x14ac:dyDescent="0.25">
      <c r="A164" s="98" t="s">
        <v>44</v>
      </c>
      <c r="B164" s="98">
        <v>2029</v>
      </c>
      <c r="C164" s="99">
        <v>47216.656944444447</v>
      </c>
      <c r="D164" s="99">
        <v>47217.73541666667</v>
      </c>
    </row>
    <row r="165" spans="1:4" x14ac:dyDescent="0.25">
      <c r="A165" s="98" t="s">
        <v>35</v>
      </c>
      <c r="B165" s="98">
        <v>2029</v>
      </c>
      <c r="C165" s="99">
        <v>47221.029166666667</v>
      </c>
      <c r="D165" s="99">
        <v>47222.131944444445</v>
      </c>
    </row>
    <row r="166" spans="1:4" x14ac:dyDescent="0.25">
      <c r="A166" s="98" t="s">
        <v>44</v>
      </c>
      <c r="B166" s="98">
        <v>2029</v>
      </c>
      <c r="C166" s="99">
        <v>47232.390972222223</v>
      </c>
      <c r="D166" s="99">
        <v>47233.275694444441</v>
      </c>
    </row>
    <row r="167" spans="1:4" x14ac:dyDescent="0.25">
      <c r="A167" s="98" t="s">
        <v>36</v>
      </c>
      <c r="B167" s="98">
        <v>2029</v>
      </c>
      <c r="C167" s="99">
        <v>47235.829861111109</v>
      </c>
      <c r="D167" s="99">
        <v>47236.67083333333</v>
      </c>
    </row>
    <row r="168" spans="1:4" x14ac:dyDescent="0.25">
      <c r="A168" s="98" t="s">
        <v>44</v>
      </c>
      <c r="B168" s="98">
        <v>2029</v>
      </c>
      <c r="C168" s="99">
        <v>47246.319444444445</v>
      </c>
      <c r="D168" s="99">
        <v>47247.418055555558</v>
      </c>
    </row>
    <row r="169" spans="1:4" x14ac:dyDescent="0.25">
      <c r="A169" s="98" t="s">
        <v>35</v>
      </c>
      <c r="B169" s="98">
        <v>2029</v>
      </c>
      <c r="C169" s="99">
        <v>47250.715277777781</v>
      </c>
      <c r="D169" s="99">
        <v>47251.8</v>
      </c>
    </row>
    <row r="170" spans="1:4" x14ac:dyDescent="0.25">
      <c r="A170" s="98" t="s">
        <v>44</v>
      </c>
      <c r="B170" s="98">
        <v>2029</v>
      </c>
      <c r="C170" s="99">
        <v>47261.67291666667</v>
      </c>
      <c r="D170" s="99">
        <v>47262.548611111109</v>
      </c>
    </row>
    <row r="171" spans="1:4" x14ac:dyDescent="0.25">
      <c r="A171" s="98" t="s">
        <v>36</v>
      </c>
      <c r="B171" s="98">
        <v>2029</v>
      </c>
      <c r="C171" s="99">
        <v>47265.135416666664</v>
      </c>
      <c r="D171" s="99">
        <v>47266.004861111112</v>
      </c>
    </row>
    <row r="172" spans="1:4" x14ac:dyDescent="0.25">
      <c r="A172" s="98" t="s">
        <v>44</v>
      </c>
      <c r="B172" s="98">
        <v>2029</v>
      </c>
      <c r="C172" s="99">
        <v>47276.01458333333</v>
      </c>
      <c r="D172" s="99">
        <v>47277.113194444442</v>
      </c>
    </row>
    <row r="173" spans="1:4" x14ac:dyDescent="0.25">
      <c r="A173" s="98" t="s">
        <v>35</v>
      </c>
      <c r="B173" s="98">
        <v>2029</v>
      </c>
      <c r="C173" s="99">
        <v>47280.345138888886</v>
      </c>
      <c r="D173" s="99">
        <v>47281.388888888891</v>
      </c>
    </row>
    <row r="174" spans="1:4" x14ac:dyDescent="0.25">
      <c r="A174" s="98" t="s">
        <v>44</v>
      </c>
      <c r="B174" s="98">
        <v>2029</v>
      </c>
      <c r="C174" s="99">
        <v>47290.886111111111</v>
      </c>
      <c r="D174" s="99">
        <v>47291.773611111108</v>
      </c>
    </row>
    <row r="175" spans="1:4" x14ac:dyDescent="0.25">
      <c r="A175" s="98" t="s">
        <v>36</v>
      </c>
      <c r="B175" s="98">
        <v>2029</v>
      </c>
      <c r="C175" s="99">
        <v>47294.454861111109</v>
      </c>
      <c r="D175" s="99">
        <v>47295.369444444441</v>
      </c>
    </row>
    <row r="176" spans="1:4" x14ac:dyDescent="0.25">
      <c r="A176" s="98" t="s">
        <v>44</v>
      </c>
      <c r="B176" s="98">
        <v>2029</v>
      </c>
      <c r="C176" s="99">
        <v>47305.71597222222</v>
      </c>
      <c r="D176" s="99">
        <v>47306.795138888891</v>
      </c>
    </row>
    <row r="177" spans="1:4" x14ac:dyDescent="0.25">
      <c r="A177" s="98" t="s">
        <v>35</v>
      </c>
      <c r="B177" s="98">
        <v>2029</v>
      </c>
      <c r="C177" s="99">
        <v>47309.902083333334</v>
      </c>
      <c r="D177" s="99">
        <v>47310.88958333333</v>
      </c>
    </row>
    <row r="178" spans="1:4" x14ac:dyDescent="0.25">
      <c r="A178" s="98" t="s">
        <v>44</v>
      </c>
      <c r="B178" s="98">
        <v>2029</v>
      </c>
      <c r="C178" s="99">
        <v>47320.092361111114</v>
      </c>
      <c r="D178" s="99">
        <v>47321.009722222225</v>
      </c>
    </row>
    <row r="179" spans="1:4" x14ac:dyDescent="0.25">
      <c r="A179" s="98" t="s">
        <v>36</v>
      </c>
      <c r="B179" s="98">
        <v>2029</v>
      </c>
      <c r="C179" s="99">
        <v>47323.826388888891</v>
      </c>
      <c r="D179" s="99">
        <v>47324.795138888891</v>
      </c>
    </row>
    <row r="180" spans="1:4" x14ac:dyDescent="0.25">
      <c r="A180" s="98" t="s">
        <v>44</v>
      </c>
      <c r="B180" s="98">
        <v>2029</v>
      </c>
      <c r="C180" s="99">
        <v>47335.398611111108</v>
      </c>
      <c r="D180" s="99">
        <v>47336.439583333333</v>
      </c>
    </row>
    <row r="181" spans="1:4" x14ac:dyDescent="0.25">
      <c r="A181" s="98" t="s">
        <v>35</v>
      </c>
      <c r="B181" s="98">
        <v>2029</v>
      </c>
      <c r="C181" s="99">
        <v>47339.381944444445</v>
      </c>
      <c r="D181" s="99">
        <v>47340.309027777781</v>
      </c>
    </row>
    <row r="182" spans="1:4" x14ac:dyDescent="0.25">
      <c r="A182" s="98" t="s">
        <v>44</v>
      </c>
      <c r="B182" s="98">
        <v>2029</v>
      </c>
      <c r="C182" s="99">
        <v>47349.352083333331</v>
      </c>
      <c r="D182" s="99">
        <v>47350.311805555553</v>
      </c>
    </row>
    <row r="183" spans="1:4" x14ac:dyDescent="0.25">
      <c r="A183" s="98" t="s">
        <v>36</v>
      </c>
      <c r="B183" s="98">
        <v>2029</v>
      </c>
      <c r="C183" s="99">
        <v>47353.283333333333</v>
      </c>
      <c r="D183" s="99">
        <v>47354.306250000001</v>
      </c>
    </row>
    <row r="184" spans="1:4" x14ac:dyDescent="0.25">
      <c r="A184" s="98" t="s">
        <v>44</v>
      </c>
      <c r="B184" s="98">
        <v>2029</v>
      </c>
      <c r="C184" s="99">
        <v>47365.035416666666</v>
      </c>
      <c r="D184" s="99">
        <v>47366.025000000001</v>
      </c>
    </row>
    <row r="185" spans="1:4" x14ac:dyDescent="0.25">
      <c r="A185" s="98" t="s">
        <v>35</v>
      </c>
      <c r="B185" s="98">
        <v>2029</v>
      </c>
      <c r="C185" s="99">
        <v>47368.800000000003</v>
      </c>
      <c r="D185" s="99">
        <v>47369.676388888889</v>
      </c>
    </row>
    <row r="186" spans="1:4" x14ac:dyDescent="0.25">
      <c r="A186" s="98" t="s">
        <v>44</v>
      </c>
      <c r="B186" s="98">
        <v>2029</v>
      </c>
      <c r="C186" s="99">
        <v>47378.717361111114</v>
      </c>
      <c r="D186" s="99">
        <v>47379.724305555559</v>
      </c>
    </row>
    <row r="187" spans="1:4" x14ac:dyDescent="0.25">
      <c r="A187" s="98" t="s">
        <v>36</v>
      </c>
      <c r="B187" s="98">
        <v>2029</v>
      </c>
      <c r="C187" s="99">
        <v>47382.845833333333</v>
      </c>
      <c r="D187" s="99">
        <v>47383.915972222225</v>
      </c>
    </row>
    <row r="188" spans="1:4" x14ac:dyDescent="0.25">
      <c r="A188" s="98" t="s">
        <v>44</v>
      </c>
      <c r="B188" s="98">
        <v>2029</v>
      </c>
      <c r="C188" s="99">
        <v>47394.604166666664</v>
      </c>
      <c r="D188" s="99">
        <v>47395.542361111111</v>
      </c>
    </row>
    <row r="189" spans="1:4" x14ac:dyDescent="0.25">
      <c r="A189" s="98" t="s">
        <v>35</v>
      </c>
      <c r="B189" s="98">
        <v>2029</v>
      </c>
      <c r="C189" s="99">
        <v>47398.18472222222</v>
      </c>
      <c r="D189" s="99">
        <v>47399.030555555553</v>
      </c>
    </row>
    <row r="190" spans="1:4" x14ac:dyDescent="0.25">
      <c r="A190" s="98" t="s">
        <v>44</v>
      </c>
      <c r="B190" s="98">
        <v>2029</v>
      </c>
      <c r="C190" s="99">
        <v>47408.224305555559</v>
      </c>
      <c r="D190" s="99">
        <v>47409.276388888888</v>
      </c>
    </row>
    <row r="191" spans="1:4" x14ac:dyDescent="0.25">
      <c r="A191" s="98" t="s">
        <v>36</v>
      </c>
      <c r="B191" s="98">
        <v>2029</v>
      </c>
      <c r="C191" s="99">
        <v>47412.522222222222</v>
      </c>
      <c r="D191" s="99">
        <v>47413.622916666667</v>
      </c>
    </row>
    <row r="192" spans="1:4" x14ac:dyDescent="0.25">
      <c r="A192" s="98" t="s">
        <v>44</v>
      </c>
      <c r="B192" s="98">
        <v>2029</v>
      </c>
      <c r="C192" s="99">
        <v>47424.098611111112</v>
      </c>
      <c r="D192" s="99">
        <v>47424.998611111114</v>
      </c>
    </row>
    <row r="193" spans="1:4" x14ac:dyDescent="0.25">
      <c r="A193" s="98" t="s">
        <v>35</v>
      </c>
      <c r="B193" s="98">
        <v>2029</v>
      </c>
      <c r="C193" s="99">
        <v>47427.572916666664</v>
      </c>
      <c r="D193" s="99">
        <v>47428.412499999999</v>
      </c>
    </row>
    <row r="194" spans="1:4" x14ac:dyDescent="0.25">
      <c r="A194" s="98" t="s">
        <v>44</v>
      </c>
      <c r="B194" s="98">
        <v>2029</v>
      </c>
      <c r="C194" s="99">
        <v>47437.888194444444</v>
      </c>
      <c r="D194" s="99">
        <v>47438.977777777778</v>
      </c>
    </row>
    <row r="195" spans="1:4" x14ac:dyDescent="0.25">
      <c r="A195" s="98" t="s">
        <v>36</v>
      </c>
      <c r="B195" s="98">
        <v>2029</v>
      </c>
      <c r="C195" s="99">
        <v>47442.293055555558</v>
      </c>
      <c r="D195" s="99">
        <v>47443.397222222222</v>
      </c>
    </row>
    <row r="196" spans="1:4" x14ac:dyDescent="0.25">
      <c r="A196" s="98" t="s">
        <v>44</v>
      </c>
      <c r="B196" s="98">
        <v>2029</v>
      </c>
      <c r="C196" s="99">
        <v>47453.527777777781</v>
      </c>
      <c r="D196" s="99">
        <v>47454.411111111112</v>
      </c>
    </row>
    <row r="197" spans="1:4" x14ac:dyDescent="0.25">
      <c r="A197" s="98" t="s">
        <v>35</v>
      </c>
      <c r="B197" s="98">
        <v>2029</v>
      </c>
      <c r="C197" s="99">
        <v>47456.990972222222</v>
      </c>
      <c r="D197" s="99">
        <v>47457.848611111112</v>
      </c>
    </row>
    <row r="198" spans="1:4" x14ac:dyDescent="0.25">
      <c r="A198" s="98" t="s">
        <v>44</v>
      </c>
      <c r="B198" s="98">
        <v>2029</v>
      </c>
      <c r="C198" s="99">
        <v>47467.694444444445</v>
      </c>
      <c r="D198" s="99">
        <v>47468.804166666669</v>
      </c>
    </row>
    <row r="199" spans="1:4" x14ac:dyDescent="0.25">
      <c r="A199" s="98" t="s">
        <v>36</v>
      </c>
      <c r="B199" s="98">
        <v>2029</v>
      </c>
      <c r="C199" s="99">
        <v>47472.104166666664</v>
      </c>
      <c r="D199" s="99">
        <v>47473.177777777775</v>
      </c>
    </row>
    <row r="200" spans="1:4" x14ac:dyDescent="0.25">
      <c r="A200" s="98" t="s">
        <v>44</v>
      </c>
      <c r="B200" s="98">
        <v>2029</v>
      </c>
      <c r="C200" s="99">
        <v>47482.910416666666</v>
      </c>
      <c r="D200" s="99">
        <v>47483.8</v>
      </c>
    </row>
    <row r="201" spans="1:4" x14ac:dyDescent="0.25">
      <c r="A201" s="98" t="s">
        <v>35</v>
      </c>
      <c r="B201" s="98">
        <v>2030</v>
      </c>
      <c r="C201" s="99">
        <v>47486.451388888891</v>
      </c>
      <c r="D201" s="99">
        <v>47487.34652777778</v>
      </c>
    </row>
    <row r="202" spans="1:4" x14ac:dyDescent="0.25">
      <c r="A202" s="98" t="s">
        <v>44</v>
      </c>
      <c r="B202" s="98">
        <v>2030</v>
      </c>
      <c r="C202" s="99">
        <v>47497.585416666669</v>
      </c>
      <c r="D202" s="99">
        <v>47498.6875</v>
      </c>
    </row>
    <row r="203" spans="1:4" x14ac:dyDescent="0.25">
      <c r="A203" s="98" t="s">
        <v>36</v>
      </c>
      <c r="B203" s="98">
        <v>2030</v>
      </c>
      <c r="C203" s="99">
        <v>47501.876388888886</v>
      </c>
      <c r="D203" s="99">
        <v>47502.89166666667</v>
      </c>
    </row>
    <row r="204" spans="1:4" x14ac:dyDescent="0.25">
      <c r="A204" s="98" t="s">
        <v>44</v>
      </c>
      <c r="B204" s="98">
        <v>2030</v>
      </c>
      <c r="C204" s="99">
        <v>47512.272222222222</v>
      </c>
      <c r="D204" s="99">
        <v>47513.185416666667</v>
      </c>
    </row>
    <row r="205" spans="1:4" x14ac:dyDescent="0.25">
      <c r="A205" s="98" t="s">
        <v>35</v>
      </c>
      <c r="B205" s="98">
        <v>2030</v>
      </c>
      <c r="C205" s="99">
        <v>47515.955555555556</v>
      </c>
      <c r="D205" s="99">
        <v>47516.900694444441</v>
      </c>
    </row>
    <row r="206" spans="1:4" x14ac:dyDescent="0.25">
      <c r="A206" s="98" t="s">
        <v>44</v>
      </c>
      <c r="B206" s="98">
        <v>2030</v>
      </c>
      <c r="C206" s="99">
        <v>47527.470138888886</v>
      </c>
      <c r="D206" s="99">
        <v>47528.53402777778</v>
      </c>
    </row>
    <row r="207" spans="1:4" x14ac:dyDescent="0.25">
      <c r="A207" s="98" t="s">
        <v>36</v>
      </c>
      <c r="B207" s="98">
        <v>2030</v>
      </c>
      <c r="C207" s="99">
        <v>47531.545138888891</v>
      </c>
      <c r="D207" s="99">
        <v>47532.492361111108</v>
      </c>
    </row>
    <row r="208" spans="1:4" x14ac:dyDescent="0.25">
      <c r="A208" s="98" t="s">
        <v>44</v>
      </c>
      <c r="B208" s="98">
        <v>2030</v>
      </c>
      <c r="C208" s="99">
        <v>47541.638888888891</v>
      </c>
      <c r="D208" s="99">
        <v>47542.586805555555</v>
      </c>
    </row>
    <row r="209" spans="1:4" x14ac:dyDescent="0.25">
      <c r="A209" s="98" t="s">
        <v>35</v>
      </c>
      <c r="B209" s="98">
        <v>2030</v>
      </c>
      <c r="C209" s="99">
        <v>47545.500694444447</v>
      </c>
      <c r="D209" s="99">
        <v>47546.50277777778</v>
      </c>
    </row>
    <row r="210" spans="1:4" x14ac:dyDescent="0.25">
      <c r="A210" s="98" t="s">
        <v>44</v>
      </c>
      <c r="B210" s="98">
        <v>2030</v>
      </c>
      <c r="C210" s="99">
        <v>47557.254861111112</v>
      </c>
      <c r="D210" s="99">
        <v>47558.261805555558</v>
      </c>
    </row>
    <row r="211" spans="1:4" x14ac:dyDescent="0.25">
      <c r="A211" s="98" t="s">
        <v>36</v>
      </c>
      <c r="B211" s="98">
        <v>2030</v>
      </c>
      <c r="C211" s="99">
        <v>47561.085416666669</v>
      </c>
      <c r="D211" s="99">
        <v>47561.976388888892</v>
      </c>
    </row>
    <row r="212" spans="1:4" x14ac:dyDescent="0.25">
      <c r="A212" s="98" t="s">
        <v>44</v>
      </c>
      <c r="B212" s="98">
        <v>2030</v>
      </c>
      <c r="C212" s="99">
        <v>47571.034722222219</v>
      </c>
      <c r="D212" s="99">
        <v>47572.023611111108</v>
      </c>
    </row>
    <row r="213" spans="1:4" x14ac:dyDescent="0.25">
      <c r="A213" s="98" t="s">
        <v>35</v>
      </c>
      <c r="B213" s="98">
        <v>2030</v>
      </c>
      <c r="C213" s="99">
        <v>47575.09097222222</v>
      </c>
      <c r="D213" s="99">
        <v>47576.147222222222</v>
      </c>
    </row>
    <row r="214" spans="1:4" x14ac:dyDescent="0.25">
      <c r="A214" s="98" t="s">
        <v>44</v>
      </c>
      <c r="B214" s="98">
        <v>2030</v>
      </c>
      <c r="C214" s="99">
        <v>47586.884722222225</v>
      </c>
      <c r="D214" s="99">
        <v>47587.834722222222</v>
      </c>
    </row>
    <row r="215" spans="1:4" x14ac:dyDescent="0.25">
      <c r="A215" s="98" t="s">
        <v>36</v>
      </c>
      <c r="B215" s="98">
        <v>2030</v>
      </c>
      <c r="C215" s="99">
        <v>47590.512499999997</v>
      </c>
      <c r="D215" s="99">
        <v>47591.367361111108</v>
      </c>
    </row>
    <row r="216" spans="1:4" x14ac:dyDescent="0.25">
      <c r="A216" s="98" t="s">
        <v>44</v>
      </c>
      <c r="B216" s="98">
        <v>2030</v>
      </c>
      <c r="C216" s="99">
        <v>47600.486111111109</v>
      </c>
      <c r="D216" s="99">
        <v>47601.518750000003</v>
      </c>
    </row>
    <row r="217" spans="1:4" x14ac:dyDescent="0.25">
      <c r="A217" s="98" t="s">
        <v>35</v>
      </c>
      <c r="B217" s="98">
        <v>2030</v>
      </c>
      <c r="C217" s="99">
        <v>47604.724305555559</v>
      </c>
      <c r="D217" s="99">
        <v>47605.820833333331</v>
      </c>
    </row>
    <row r="218" spans="1:4" x14ac:dyDescent="0.25">
      <c r="A218" s="98" t="s">
        <v>44</v>
      </c>
      <c r="B218" s="98">
        <v>2030</v>
      </c>
      <c r="C218" s="99">
        <v>47616.356249999997</v>
      </c>
      <c r="D218" s="99">
        <v>47617.26458333333</v>
      </c>
    </row>
    <row r="219" spans="1:4" x14ac:dyDescent="0.25">
      <c r="A219" s="98" t="s">
        <v>36</v>
      </c>
      <c r="B219" s="98">
        <v>2030</v>
      </c>
      <c r="C219" s="99">
        <v>47619.85833333333</v>
      </c>
      <c r="D219" s="99">
        <v>47620.700694444444</v>
      </c>
    </row>
    <row r="220" spans="1:4" x14ac:dyDescent="0.25">
      <c r="A220" s="98" t="s">
        <v>44</v>
      </c>
      <c r="B220" s="98">
        <v>2030</v>
      </c>
      <c r="C220" s="99">
        <v>47630.013194444444</v>
      </c>
      <c r="D220" s="99">
        <v>47631.086805555555</v>
      </c>
    </row>
    <row r="221" spans="1:4" x14ac:dyDescent="0.25">
      <c r="A221" s="98" t="s">
        <v>35</v>
      </c>
      <c r="B221" s="98">
        <v>2030</v>
      </c>
      <c r="C221" s="99">
        <v>47634.385416666664</v>
      </c>
      <c r="D221" s="99">
        <v>47635.493750000001</v>
      </c>
    </row>
    <row r="222" spans="1:4" x14ac:dyDescent="0.25">
      <c r="A222" s="98" t="s">
        <v>44</v>
      </c>
      <c r="B222" s="98">
        <v>2030</v>
      </c>
      <c r="C222" s="99">
        <v>47645.700694444444</v>
      </c>
      <c r="D222" s="99">
        <v>47646.587500000001</v>
      </c>
    </row>
    <row r="223" spans="1:4" x14ac:dyDescent="0.25">
      <c r="A223" s="98" t="s">
        <v>36</v>
      </c>
      <c r="B223" s="98">
        <v>2030</v>
      </c>
      <c r="C223" s="99">
        <v>47649.159722222219</v>
      </c>
      <c r="D223" s="99">
        <v>47650.006944444445</v>
      </c>
    </row>
    <row r="224" spans="1:4" x14ac:dyDescent="0.25">
      <c r="A224" s="98" t="s">
        <v>44</v>
      </c>
      <c r="B224" s="98">
        <v>2030</v>
      </c>
      <c r="C224" s="99">
        <v>47659.625694444447</v>
      </c>
      <c r="D224" s="99">
        <v>47660.727777777778</v>
      </c>
    </row>
    <row r="225" spans="1:4" x14ac:dyDescent="0.25">
      <c r="A225" s="98" t="s">
        <v>35</v>
      </c>
      <c r="B225" s="98">
        <v>2030</v>
      </c>
      <c r="C225" s="99">
        <v>47664.040972222225</v>
      </c>
      <c r="D225" s="99">
        <v>47665.12777777778</v>
      </c>
    </row>
    <row r="226" spans="1:4" x14ac:dyDescent="0.25">
      <c r="A226" s="98" t="s">
        <v>44</v>
      </c>
      <c r="B226" s="98">
        <v>2030</v>
      </c>
      <c r="C226" s="99">
        <v>47674.962500000001</v>
      </c>
      <c r="D226" s="99">
        <v>47675.845138888886</v>
      </c>
    </row>
    <row r="227" spans="1:4" x14ac:dyDescent="0.25">
      <c r="A227" s="98" t="s">
        <v>36</v>
      </c>
      <c r="B227" s="98">
        <v>2030</v>
      </c>
      <c r="C227" s="99">
        <v>47678.449305555558</v>
      </c>
      <c r="D227" s="99">
        <v>47679.320138888892</v>
      </c>
    </row>
    <row r="228" spans="1:4" x14ac:dyDescent="0.25">
      <c r="A228" s="98" t="s">
        <v>44</v>
      </c>
      <c r="B228" s="98">
        <v>2030</v>
      </c>
      <c r="C228" s="99">
        <v>47689.311805555553</v>
      </c>
      <c r="D228" s="99">
        <v>47690.418055555558</v>
      </c>
    </row>
    <row r="229" spans="1:4" x14ac:dyDescent="0.25">
      <c r="A229" s="98" t="s">
        <v>35</v>
      </c>
      <c r="B229" s="98">
        <v>2030</v>
      </c>
      <c r="C229" s="99">
        <v>47693.65625</v>
      </c>
      <c r="D229" s="99">
        <v>47694.694444444445</v>
      </c>
    </row>
    <row r="230" spans="1:4" x14ac:dyDescent="0.25">
      <c r="A230" s="98" t="s">
        <v>44</v>
      </c>
      <c r="B230" s="98">
        <v>2030</v>
      </c>
      <c r="C230" s="99">
        <v>47704.189583333333</v>
      </c>
      <c r="D230" s="99">
        <v>47705.083333333336</v>
      </c>
    </row>
    <row r="231" spans="1:4" x14ac:dyDescent="0.25">
      <c r="A231" s="98" t="s">
        <v>36</v>
      </c>
      <c r="B231" s="98">
        <v>2030</v>
      </c>
      <c r="C231" s="99">
        <v>47707.76666666667</v>
      </c>
      <c r="D231" s="99">
        <v>47708.676388888889</v>
      </c>
    </row>
    <row r="232" spans="1:4" x14ac:dyDescent="0.25">
      <c r="A232" s="98" t="s">
        <v>44</v>
      </c>
      <c r="B232" s="98">
        <v>2030</v>
      </c>
      <c r="C232" s="99">
        <v>47719.039583333331</v>
      </c>
      <c r="D232" s="99">
        <v>47720.120833333334</v>
      </c>
    </row>
    <row r="233" spans="1:4" x14ac:dyDescent="0.25">
      <c r="A233" s="98" t="s">
        <v>35</v>
      </c>
      <c r="B233" s="98">
        <v>2030</v>
      </c>
      <c r="C233" s="99">
        <v>47723.213194444441</v>
      </c>
      <c r="D233" s="99">
        <v>47724.192361111112</v>
      </c>
    </row>
    <row r="234" spans="1:4" x14ac:dyDescent="0.25">
      <c r="A234" s="98" t="s">
        <v>44</v>
      </c>
      <c r="B234" s="98">
        <v>2030</v>
      </c>
      <c r="C234" s="99">
        <v>47733.428472222222</v>
      </c>
      <c r="D234" s="99">
        <v>47734.347916666666</v>
      </c>
    </row>
    <row r="235" spans="1:4" x14ac:dyDescent="0.25">
      <c r="A235" s="98" t="s">
        <v>36</v>
      </c>
      <c r="B235" s="98">
        <v>2030</v>
      </c>
      <c r="C235" s="99">
        <v>47737.152777777781</v>
      </c>
      <c r="D235" s="99">
        <v>47738.115972222222</v>
      </c>
    </row>
    <row r="236" spans="1:4" x14ac:dyDescent="0.25">
      <c r="A236" s="98" t="s">
        <v>44</v>
      </c>
      <c r="B236" s="98">
        <v>2030</v>
      </c>
      <c r="C236" s="99">
        <v>47748.763888888891</v>
      </c>
      <c r="D236" s="99">
        <v>47749.798611111109</v>
      </c>
    </row>
    <row r="237" spans="1:4" x14ac:dyDescent="0.25">
      <c r="A237" s="98" t="s">
        <v>35</v>
      </c>
      <c r="B237" s="98">
        <v>2030</v>
      </c>
      <c r="C237" s="99">
        <v>47752.71875</v>
      </c>
      <c r="D237" s="99">
        <v>47753.64166666667</v>
      </c>
    </row>
    <row r="238" spans="1:4" x14ac:dyDescent="0.25">
      <c r="A238" s="98" t="s">
        <v>44</v>
      </c>
      <c r="B238" s="98">
        <v>2030</v>
      </c>
      <c r="C238" s="99">
        <v>47762.731249999997</v>
      </c>
      <c r="D238" s="99">
        <v>47763.688194444447</v>
      </c>
    </row>
    <row r="239" spans="1:4" x14ac:dyDescent="0.25">
      <c r="A239" s="98" t="s">
        <v>36</v>
      </c>
      <c r="B239" s="98">
        <v>2030</v>
      </c>
      <c r="C239" s="99">
        <v>47766.652777777781</v>
      </c>
      <c r="D239" s="99">
        <v>47767.677777777775</v>
      </c>
    </row>
    <row r="240" spans="1:4" x14ac:dyDescent="0.25">
      <c r="A240" s="98" t="s">
        <v>44</v>
      </c>
      <c r="B240" s="98">
        <v>2030</v>
      </c>
      <c r="C240" s="99">
        <v>47778.448611111111</v>
      </c>
      <c r="D240" s="99">
        <v>47779.430555555555</v>
      </c>
    </row>
    <row r="241" spans="1:4" x14ac:dyDescent="0.25">
      <c r="A241" s="98" t="s">
        <v>35</v>
      </c>
      <c r="B241" s="98">
        <v>2030</v>
      </c>
      <c r="C241" s="99">
        <v>47782.195138888892</v>
      </c>
      <c r="D241" s="99">
        <v>47783.073611111111</v>
      </c>
    </row>
    <row r="242" spans="1:4" x14ac:dyDescent="0.25">
      <c r="A242" s="98" t="s">
        <v>44</v>
      </c>
      <c r="B242" s="98">
        <v>2030</v>
      </c>
      <c r="C242" s="99">
        <v>47792.148611111108</v>
      </c>
      <c r="D242" s="99">
        <v>47793.155555555553</v>
      </c>
    </row>
    <row r="243" spans="1:4" x14ac:dyDescent="0.25">
      <c r="A243" s="98" t="s">
        <v>36</v>
      </c>
      <c r="B243" s="98">
        <v>2030</v>
      </c>
      <c r="C243" s="99">
        <v>47796.293749999997</v>
      </c>
      <c r="D243" s="99">
        <v>47797.375</v>
      </c>
    </row>
    <row r="244" spans="1:4" x14ac:dyDescent="0.25">
      <c r="A244" s="98" t="s">
        <v>44</v>
      </c>
      <c r="B244" s="98">
        <v>2030</v>
      </c>
      <c r="C244" s="99">
        <v>47808.070833333331</v>
      </c>
      <c r="D244" s="99">
        <v>47809.006944444445</v>
      </c>
    </row>
    <row r="245" spans="1:4" x14ac:dyDescent="0.25">
      <c r="A245" s="98" t="s">
        <v>35</v>
      </c>
      <c r="B245" s="98">
        <v>2030</v>
      </c>
      <c r="C245" s="99">
        <v>47811.65902777778</v>
      </c>
      <c r="D245" s="99">
        <v>47812.511111111111</v>
      </c>
    </row>
    <row r="246" spans="1:4" x14ac:dyDescent="0.25">
      <c r="A246" s="98" t="s">
        <v>44</v>
      </c>
      <c r="B246" s="98">
        <v>2030</v>
      </c>
      <c r="C246" s="99">
        <v>47821.720833333333</v>
      </c>
      <c r="D246" s="99">
        <v>47822.780555555553</v>
      </c>
    </row>
    <row r="247" spans="1:4" x14ac:dyDescent="0.25">
      <c r="A247" s="98" t="s">
        <v>36</v>
      </c>
      <c r="B247" s="98">
        <v>2030</v>
      </c>
      <c r="C247" s="99">
        <v>47826.061805555553</v>
      </c>
      <c r="D247" s="99">
        <v>47827.173611111109</v>
      </c>
    </row>
    <row r="248" spans="1:4" x14ac:dyDescent="0.25">
      <c r="A248" s="98" t="s">
        <v>44</v>
      </c>
      <c r="B248" s="98">
        <v>2030</v>
      </c>
      <c r="C248" s="99">
        <v>47837.618055555555</v>
      </c>
      <c r="D248" s="99">
        <v>47838.522916666669</v>
      </c>
    </row>
    <row r="249" spans="1:4" x14ac:dyDescent="0.25">
      <c r="A249" s="98" t="s">
        <v>35</v>
      </c>
      <c r="B249" s="98">
        <v>2030</v>
      </c>
      <c r="C249" s="99">
        <v>47841.115972222222</v>
      </c>
      <c r="D249" s="99">
        <v>47841.959722222222</v>
      </c>
    </row>
    <row r="250" spans="1:4" x14ac:dyDescent="0.25">
      <c r="C250" s="98" t="s">
        <v>3785</v>
      </c>
    </row>
  </sheetData>
  <sheetProtection algorithmName="SHA-512" hashValue="Srz3sVEl9lC7FR17fE6Y9nLNZXOhJK8q9bfm6o3NaiA6cG/cPSQzz+UVxpeCksyYri7E0zRNSAnWe26q6WjeTg==" saltValue="00xf5JDOFAdFpbCccq/3LQ==" spinCount="100000" sheet="1" objects="1" scenarios="1"/>
  <autoFilter ref="A1:D250" xr:uid="{BC50CD8B-D460-4920-B79C-5D42E287B39F}"/>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FDAB8-8B94-43C1-9DFD-BEF01234D7F2}">
  <dimension ref="A2:F3715"/>
  <sheetViews>
    <sheetView workbookViewId="0">
      <selection activeCell="U17" sqref="U17"/>
    </sheetView>
  </sheetViews>
  <sheetFormatPr defaultRowHeight="15" x14ac:dyDescent="0.25"/>
  <cols>
    <col min="8" max="8" width="8.7109375" customWidth="1"/>
  </cols>
  <sheetData>
    <row r="2" spans="1:6" ht="16.5" customHeight="1" x14ac:dyDescent="0.25">
      <c r="A2" t="s">
        <v>57</v>
      </c>
      <c r="B2" t="s">
        <v>72</v>
      </c>
      <c r="F2" s="15" t="s">
        <v>32</v>
      </c>
    </row>
    <row r="3" spans="1:6" ht="16.5" customHeight="1" x14ac:dyDescent="0.25">
      <c r="B3" t="s">
        <v>73</v>
      </c>
      <c r="F3" t="s">
        <v>3786</v>
      </c>
    </row>
    <row r="4" spans="1:6" ht="16.5" customHeight="1" x14ac:dyDescent="0.25">
      <c r="A4" t="s">
        <v>45</v>
      </c>
      <c r="B4" t="s">
        <v>74</v>
      </c>
    </row>
    <row r="5" spans="1:6" ht="16.5" customHeight="1" x14ac:dyDescent="0.25">
      <c r="B5" t="s">
        <v>75</v>
      </c>
    </row>
    <row r="6" spans="1:6" ht="16.5" customHeight="1" x14ac:dyDescent="0.25">
      <c r="A6" t="s">
        <v>36</v>
      </c>
      <c r="B6" t="s">
        <v>76</v>
      </c>
    </row>
    <row r="7" spans="1:6" ht="16.5" customHeight="1" x14ac:dyDescent="0.25">
      <c r="B7" t="s">
        <v>77</v>
      </c>
    </row>
    <row r="8" spans="1:6" ht="16.5" customHeight="1" x14ac:dyDescent="0.25">
      <c r="A8" t="s">
        <v>46</v>
      </c>
      <c r="B8" t="s">
        <v>78</v>
      </c>
    </row>
    <row r="9" spans="1:6" ht="16.5" customHeight="1" x14ac:dyDescent="0.25">
      <c r="B9" t="s">
        <v>79</v>
      </c>
    </row>
    <row r="10" spans="1:6" ht="16.5" customHeight="1" x14ac:dyDescent="0.25">
      <c r="A10" t="s">
        <v>47</v>
      </c>
      <c r="B10" t="s">
        <v>80</v>
      </c>
    </row>
    <row r="11" spans="1:6" ht="16.5" customHeight="1" x14ac:dyDescent="0.25">
      <c r="B11" t="s">
        <v>81</v>
      </c>
    </row>
    <row r="12" spans="1:6" ht="16.5" customHeight="1" x14ac:dyDescent="0.25">
      <c r="A12" t="s">
        <v>48</v>
      </c>
      <c r="B12" t="s">
        <v>82</v>
      </c>
    </row>
    <row r="13" spans="1:6" ht="16.5" customHeight="1" x14ac:dyDescent="0.25">
      <c r="B13" t="s">
        <v>83</v>
      </c>
    </row>
    <row r="14" spans="1:6" ht="16.5" customHeight="1" x14ac:dyDescent="0.25">
      <c r="A14" t="s">
        <v>49</v>
      </c>
      <c r="B14" t="s">
        <v>84</v>
      </c>
    </row>
    <row r="15" spans="1:6" ht="16.5" customHeight="1" x14ac:dyDescent="0.25">
      <c r="B15" t="s">
        <v>85</v>
      </c>
    </row>
    <row r="16" spans="1:6" ht="16.5" customHeight="1" x14ac:dyDescent="0.25">
      <c r="A16" t="s">
        <v>50</v>
      </c>
      <c r="B16" t="s">
        <v>86</v>
      </c>
    </row>
    <row r="17" spans="1:2" ht="16.5" customHeight="1" x14ac:dyDescent="0.25">
      <c r="B17" t="s">
        <v>87</v>
      </c>
    </row>
    <row r="18" spans="1:2" ht="16.5" customHeight="1" x14ac:dyDescent="0.25">
      <c r="A18" t="s">
        <v>51</v>
      </c>
      <c r="B18" t="s">
        <v>88</v>
      </c>
    </row>
    <row r="19" spans="1:2" ht="16.5" customHeight="1" x14ac:dyDescent="0.25">
      <c r="B19" t="s">
        <v>89</v>
      </c>
    </row>
    <row r="20" spans="1:2" ht="16.5" customHeight="1" x14ac:dyDescent="0.25">
      <c r="A20" t="s">
        <v>52</v>
      </c>
      <c r="B20" t="s">
        <v>90</v>
      </c>
    </row>
    <row r="21" spans="1:2" ht="16.5" customHeight="1" x14ac:dyDescent="0.25">
      <c r="B21" t="s">
        <v>91</v>
      </c>
    </row>
    <row r="22" spans="1:2" ht="16.5" customHeight="1" x14ac:dyDescent="0.25">
      <c r="A22" t="s">
        <v>53</v>
      </c>
      <c r="B22" t="s">
        <v>92</v>
      </c>
    </row>
    <row r="23" spans="1:2" ht="16.5" customHeight="1" x14ac:dyDescent="0.25">
      <c r="B23" t="s">
        <v>93</v>
      </c>
    </row>
    <row r="24" spans="1:2" ht="16.5" customHeight="1" x14ac:dyDescent="0.25">
      <c r="A24" t="s">
        <v>54</v>
      </c>
      <c r="B24" t="s">
        <v>94</v>
      </c>
    </row>
    <row r="25" spans="1:2" ht="16.5" customHeight="1" x14ac:dyDescent="0.25">
      <c r="B25" t="s">
        <v>95</v>
      </c>
    </row>
    <row r="26" spans="1:2" ht="16.5" customHeight="1" x14ac:dyDescent="0.25">
      <c r="A26" t="s">
        <v>55</v>
      </c>
      <c r="B26" t="s">
        <v>96</v>
      </c>
    </row>
    <row r="27" spans="1:2" ht="16.5" customHeight="1" x14ac:dyDescent="0.25">
      <c r="B27" t="s">
        <v>97</v>
      </c>
    </row>
    <row r="28" spans="1:2" ht="16.5" customHeight="1" x14ac:dyDescent="0.25">
      <c r="A28" t="s">
        <v>44</v>
      </c>
      <c r="B28" t="s">
        <v>98</v>
      </c>
    </row>
    <row r="29" spans="1:2" ht="16.5" customHeight="1" x14ac:dyDescent="0.25">
      <c r="B29" t="s">
        <v>99</v>
      </c>
    </row>
    <row r="30" spans="1:2" ht="16.5" customHeight="1" x14ac:dyDescent="0.25">
      <c r="A30" t="s">
        <v>56</v>
      </c>
      <c r="B30" t="s">
        <v>100</v>
      </c>
    </row>
    <row r="31" spans="1:2" ht="16.5" customHeight="1" x14ac:dyDescent="0.25">
      <c r="B31" t="s">
        <v>101</v>
      </c>
    </row>
    <row r="32" spans="1:2" ht="16.5" customHeight="1" x14ac:dyDescent="0.25">
      <c r="A32" t="s">
        <v>57</v>
      </c>
      <c r="B32" t="s">
        <v>102</v>
      </c>
    </row>
    <row r="33" spans="1:2" ht="16.5" customHeight="1" x14ac:dyDescent="0.25">
      <c r="B33" t="s">
        <v>103</v>
      </c>
    </row>
    <row r="34" spans="1:2" ht="16.5" customHeight="1" x14ac:dyDescent="0.25">
      <c r="A34" t="s">
        <v>45</v>
      </c>
      <c r="B34" t="s">
        <v>104</v>
      </c>
    </row>
    <row r="35" spans="1:2" ht="16.5" customHeight="1" x14ac:dyDescent="0.25">
      <c r="B35" t="s">
        <v>105</v>
      </c>
    </row>
    <row r="36" spans="1:2" ht="16.5" customHeight="1" x14ac:dyDescent="0.25">
      <c r="A36" t="s">
        <v>35</v>
      </c>
      <c r="B36" t="s">
        <v>106</v>
      </c>
    </row>
    <row r="37" spans="1:2" ht="16.5" customHeight="1" x14ac:dyDescent="0.25">
      <c r="B37" t="s">
        <v>107</v>
      </c>
    </row>
    <row r="38" spans="1:2" ht="16.5" customHeight="1" x14ac:dyDescent="0.25">
      <c r="A38" t="s">
        <v>46</v>
      </c>
      <c r="B38" t="s">
        <v>108</v>
      </c>
    </row>
    <row r="39" spans="1:2" ht="16.5" customHeight="1" x14ac:dyDescent="0.25">
      <c r="B39" t="s">
        <v>109</v>
      </c>
    </row>
    <row r="40" spans="1:2" ht="16.5" customHeight="1" x14ac:dyDescent="0.25">
      <c r="A40" t="s">
        <v>47</v>
      </c>
      <c r="B40" t="s">
        <v>110</v>
      </c>
    </row>
    <row r="41" spans="1:2" ht="16.5" customHeight="1" x14ac:dyDescent="0.25">
      <c r="B41" t="s">
        <v>111</v>
      </c>
    </row>
    <row r="42" spans="1:2" ht="16.5" customHeight="1" x14ac:dyDescent="0.25">
      <c r="A42" t="s">
        <v>48</v>
      </c>
      <c r="B42" t="s">
        <v>112</v>
      </c>
    </row>
    <row r="43" spans="1:2" ht="16.5" customHeight="1" x14ac:dyDescent="0.25">
      <c r="B43" t="s">
        <v>113</v>
      </c>
    </row>
    <row r="44" spans="1:2" ht="16.5" customHeight="1" x14ac:dyDescent="0.25">
      <c r="A44" t="s">
        <v>49</v>
      </c>
      <c r="B44" t="s">
        <v>114</v>
      </c>
    </row>
    <row r="45" spans="1:2" ht="16.5" customHeight="1" x14ac:dyDescent="0.25">
      <c r="B45" t="s">
        <v>115</v>
      </c>
    </row>
    <row r="46" spans="1:2" ht="16.5" customHeight="1" x14ac:dyDescent="0.25">
      <c r="A46" t="s">
        <v>50</v>
      </c>
      <c r="B46" t="s">
        <v>116</v>
      </c>
    </row>
    <row r="47" spans="1:2" ht="16.5" customHeight="1" x14ac:dyDescent="0.25">
      <c r="B47" t="s">
        <v>117</v>
      </c>
    </row>
    <row r="48" spans="1:2" ht="16.5" customHeight="1" x14ac:dyDescent="0.25">
      <c r="A48" t="s">
        <v>51</v>
      </c>
      <c r="B48" t="s">
        <v>118</v>
      </c>
    </row>
    <row r="49" spans="1:2" ht="16.5" customHeight="1" x14ac:dyDescent="0.25">
      <c r="B49" t="s">
        <v>119</v>
      </c>
    </row>
    <row r="50" spans="1:2" ht="16.5" customHeight="1" x14ac:dyDescent="0.25">
      <c r="A50" t="s">
        <v>52</v>
      </c>
      <c r="B50" t="s">
        <v>120</v>
      </c>
    </row>
    <row r="51" spans="1:2" ht="16.5" customHeight="1" x14ac:dyDescent="0.25">
      <c r="B51" t="s">
        <v>121</v>
      </c>
    </row>
    <row r="52" spans="1:2" ht="16.5" customHeight="1" x14ac:dyDescent="0.25">
      <c r="A52" t="s">
        <v>53</v>
      </c>
      <c r="B52" t="s">
        <v>122</v>
      </c>
    </row>
    <row r="53" spans="1:2" ht="16.5" customHeight="1" x14ac:dyDescent="0.25">
      <c r="B53" t="s">
        <v>123</v>
      </c>
    </row>
    <row r="54" spans="1:2" ht="16.5" customHeight="1" x14ac:dyDescent="0.25">
      <c r="A54" t="s">
        <v>54</v>
      </c>
      <c r="B54" t="s">
        <v>124</v>
      </c>
    </row>
    <row r="55" spans="1:2" ht="16.5" customHeight="1" x14ac:dyDescent="0.25">
      <c r="B55" t="s">
        <v>125</v>
      </c>
    </row>
    <row r="56" spans="1:2" ht="16.5" customHeight="1" x14ac:dyDescent="0.25">
      <c r="A56" t="s">
        <v>55</v>
      </c>
      <c r="B56" t="s">
        <v>126</v>
      </c>
    </row>
    <row r="57" spans="1:2" ht="16.5" customHeight="1" x14ac:dyDescent="0.25">
      <c r="B57" t="s">
        <v>127</v>
      </c>
    </row>
    <row r="58" spans="1:2" ht="16.5" customHeight="1" x14ac:dyDescent="0.25">
      <c r="A58" t="s">
        <v>44</v>
      </c>
      <c r="B58" t="s">
        <v>128</v>
      </c>
    </row>
    <row r="59" spans="1:2" ht="16.5" customHeight="1" x14ac:dyDescent="0.25">
      <c r="B59" t="s">
        <v>129</v>
      </c>
    </row>
    <row r="60" spans="1:2" ht="16.5" customHeight="1" x14ac:dyDescent="0.25">
      <c r="A60" t="s">
        <v>56</v>
      </c>
      <c r="B60" t="s">
        <v>130</v>
      </c>
    </row>
    <row r="61" spans="1:2" ht="16.5" customHeight="1" x14ac:dyDescent="0.25">
      <c r="B61" t="s">
        <v>131</v>
      </c>
    </row>
    <row r="62" spans="1:2" ht="16.5" customHeight="1" x14ac:dyDescent="0.25">
      <c r="A62" t="s">
        <v>57</v>
      </c>
      <c r="B62" t="s">
        <v>132</v>
      </c>
    </row>
    <row r="63" spans="1:2" ht="16.5" customHeight="1" x14ac:dyDescent="0.25">
      <c r="B63" t="s">
        <v>133</v>
      </c>
    </row>
    <row r="64" spans="1:2" ht="16.5" customHeight="1" x14ac:dyDescent="0.25">
      <c r="A64" t="s">
        <v>45</v>
      </c>
      <c r="B64" t="s">
        <v>134</v>
      </c>
    </row>
    <row r="65" spans="1:2" ht="16.5" customHeight="1" x14ac:dyDescent="0.25">
      <c r="B65" t="s">
        <v>135</v>
      </c>
    </row>
    <row r="66" spans="1:2" x14ac:dyDescent="0.25">
      <c r="A66" t="s">
        <v>36</v>
      </c>
      <c r="B66" t="s">
        <v>136</v>
      </c>
    </row>
    <row r="67" spans="1:2" x14ac:dyDescent="0.25">
      <c r="B67" t="s">
        <v>137</v>
      </c>
    </row>
    <row r="68" spans="1:2" x14ac:dyDescent="0.25">
      <c r="A68" t="s">
        <v>46</v>
      </c>
      <c r="B68" t="s">
        <v>138</v>
      </c>
    </row>
    <row r="69" spans="1:2" x14ac:dyDescent="0.25">
      <c r="B69" t="s">
        <v>139</v>
      </c>
    </row>
    <row r="70" spans="1:2" x14ac:dyDescent="0.25">
      <c r="A70" t="s">
        <v>47</v>
      </c>
      <c r="B70" t="s">
        <v>140</v>
      </c>
    </row>
    <row r="71" spans="1:2" x14ac:dyDescent="0.25">
      <c r="B71" t="s">
        <v>141</v>
      </c>
    </row>
    <row r="72" spans="1:2" x14ac:dyDescent="0.25">
      <c r="A72" t="s">
        <v>48</v>
      </c>
      <c r="B72" t="s">
        <v>142</v>
      </c>
    </row>
    <row r="73" spans="1:2" x14ac:dyDescent="0.25">
      <c r="B73" t="s">
        <v>143</v>
      </c>
    </row>
    <row r="74" spans="1:2" x14ac:dyDescent="0.25">
      <c r="A74" t="s">
        <v>49</v>
      </c>
      <c r="B74" t="s">
        <v>144</v>
      </c>
    </row>
    <row r="75" spans="1:2" x14ac:dyDescent="0.25">
      <c r="B75" t="s">
        <v>145</v>
      </c>
    </row>
    <row r="76" spans="1:2" x14ac:dyDescent="0.25">
      <c r="A76" t="s">
        <v>50</v>
      </c>
      <c r="B76" t="s">
        <v>146</v>
      </c>
    </row>
    <row r="77" spans="1:2" x14ac:dyDescent="0.25">
      <c r="B77" t="s">
        <v>147</v>
      </c>
    </row>
    <row r="78" spans="1:2" x14ac:dyDescent="0.25">
      <c r="A78" t="s">
        <v>51</v>
      </c>
      <c r="B78" t="s">
        <v>148</v>
      </c>
    </row>
    <row r="79" spans="1:2" x14ac:dyDescent="0.25">
      <c r="B79" t="s">
        <v>149</v>
      </c>
    </row>
    <row r="80" spans="1:2" x14ac:dyDescent="0.25">
      <c r="A80" t="s">
        <v>52</v>
      </c>
      <c r="B80" t="s">
        <v>150</v>
      </c>
    </row>
    <row r="81" spans="1:2" x14ac:dyDescent="0.25">
      <c r="B81" t="s">
        <v>151</v>
      </c>
    </row>
    <row r="82" spans="1:2" x14ac:dyDescent="0.25">
      <c r="A82" t="s">
        <v>53</v>
      </c>
      <c r="B82" t="s">
        <v>152</v>
      </c>
    </row>
    <row r="83" spans="1:2" x14ac:dyDescent="0.25">
      <c r="B83" t="s">
        <v>153</v>
      </c>
    </row>
    <row r="84" spans="1:2" x14ac:dyDescent="0.25">
      <c r="A84" t="s">
        <v>54</v>
      </c>
      <c r="B84" t="s">
        <v>154</v>
      </c>
    </row>
    <row r="85" spans="1:2" x14ac:dyDescent="0.25">
      <c r="B85" t="s">
        <v>155</v>
      </c>
    </row>
    <row r="86" spans="1:2" x14ac:dyDescent="0.25">
      <c r="A86" t="s">
        <v>55</v>
      </c>
      <c r="B86" t="s">
        <v>156</v>
      </c>
    </row>
    <row r="87" spans="1:2" x14ac:dyDescent="0.25">
      <c r="B87" t="s">
        <v>157</v>
      </c>
    </row>
    <row r="88" spans="1:2" x14ac:dyDescent="0.25">
      <c r="A88" t="s">
        <v>44</v>
      </c>
      <c r="B88" t="s">
        <v>158</v>
      </c>
    </row>
    <row r="89" spans="1:2" x14ac:dyDescent="0.25">
      <c r="B89" t="s">
        <v>159</v>
      </c>
    </row>
    <row r="90" spans="1:2" x14ac:dyDescent="0.25">
      <c r="A90" t="s">
        <v>56</v>
      </c>
      <c r="B90" t="s">
        <v>160</v>
      </c>
    </row>
    <row r="91" spans="1:2" x14ac:dyDescent="0.25">
      <c r="B91" t="s">
        <v>161</v>
      </c>
    </row>
    <row r="92" spans="1:2" x14ac:dyDescent="0.25">
      <c r="A92" t="s">
        <v>57</v>
      </c>
      <c r="B92" t="s">
        <v>162</v>
      </c>
    </row>
    <row r="93" spans="1:2" x14ac:dyDescent="0.25">
      <c r="B93" t="s">
        <v>163</v>
      </c>
    </row>
    <row r="94" spans="1:2" x14ac:dyDescent="0.25">
      <c r="A94" t="s">
        <v>45</v>
      </c>
      <c r="B94" t="s">
        <v>164</v>
      </c>
    </row>
    <row r="95" spans="1:2" x14ac:dyDescent="0.25">
      <c r="B95" t="s">
        <v>165</v>
      </c>
    </row>
    <row r="96" spans="1:2" x14ac:dyDescent="0.25">
      <c r="A96" t="s">
        <v>35</v>
      </c>
      <c r="B96" t="s">
        <v>166</v>
      </c>
    </row>
    <row r="97" spans="1:2" x14ac:dyDescent="0.25">
      <c r="B97" t="s">
        <v>167</v>
      </c>
    </row>
    <row r="98" spans="1:2" x14ac:dyDescent="0.25">
      <c r="A98" t="s">
        <v>46</v>
      </c>
      <c r="B98" t="s">
        <v>168</v>
      </c>
    </row>
    <row r="99" spans="1:2" x14ac:dyDescent="0.25">
      <c r="B99" t="s">
        <v>169</v>
      </c>
    </row>
    <row r="100" spans="1:2" x14ac:dyDescent="0.25">
      <c r="A100" t="s">
        <v>47</v>
      </c>
      <c r="B100" t="s">
        <v>170</v>
      </c>
    </row>
    <row r="101" spans="1:2" x14ac:dyDescent="0.25">
      <c r="B101" t="s">
        <v>171</v>
      </c>
    </row>
    <row r="102" spans="1:2" x14ac:dyDescent="0.25">
      <c r="A102" t="s">
        <v>48</v>
      </c>
      <c r="B102" t="s">
        <v>172</v>
      </c>
    </row>
    <row r="103" spans="1:2" x14ac:dyDescent="0.25">
      <c r="B103" t="s">
        <v>173</v>
      </c>
    </row>
    <row r="104" spans="1:2" x14ac:dyDescent="0.25">
      <c r="A104" t="s">
        <v>49</v>
      </c>
      <c r="B104" t="s">
        <v>174</v>
      </c>
    </row>
    <row r="105" spans="1:2" x14ac:dyDescent="0.25">
      <c r="B105" t="s">
        <v>175</v>
      </c>
    </row>
    <row r="106" spans="1:2" x14ac:dyDescent="0.25">
      <c r="A106" t="s">
        <v>50</v>
      </c>
      <c r="B106" t="s">
        <v>176</v>
      </c>
    </row>
    <row r="107" spans="1:2" x14ac:dyDescent="0.25">
      <c r="B107" t="s">
        <v>177</v>
      </c>
    </row>
    <row r="108" spans="1:2" x14ac:dyDescent="0.25">
      <c r="A108" t="s">
        <v>51</v>
      </c>
      <c r="B108" t="s">
        <v>178</v>
      </c>
    </row>
    <row r="109" spans="1:2" x14ac:dyDescent="0.25">
      <c r="B109" t="s">
        <v>179</v>
      </c>
    </row>
    <row r="110" spans="1:2" x14ac:dyDescent="0.25">
      <c r="A110" t="s">
        <v>52</v>
      </c>
      <c r="B110" t="s">
        <v>180</v>
      </c>
    </row>
    <row r="111" spans="1:2" x14ac:dyDescent="0.25">
      <c r="B111" t="s">
        <v>181</v>
      </c>
    </row>
    <row r="112" spans="1:2" x14ac:dyDescent="0.25">
      <c r="A112" t="s">
        <v>53</v>
      </c>
      <c r="B112" t="s">
        <v>182</v>
      </c>
    </row>
    <row r="113" spans="1:2" x14ac:dyDescent="0.25">
      <c r="B113" t="s">
        <v>183</v>
      </c>
    </row>
    <row r="114" spans="1:2" x14ac:dyDescent="0.25">
      <c r="A114" t="s">
        <v>54</v>
      </c>
      <c r="B114" t="s">
        <v>184</v>
      </c>
    </row>
    <row r="115" spans="1:2" x14ac:dyDescent="0.25">
      <c r="B115" t="s">
        <v>185</v>
      </c>
    </row>
    <row r="116" spans="1:2" x14ac:dyDescent="0.25">
      <c r="A116" t="s">
        <v>55</v>
      </c>
      <c r="B116" t="s">
        <v>186</v>
      </c>
    </row>
    <row r="117" spans="1:2" x14ac:dyDescent="0.25">
      <c r="B117" t="s">
        <v>187</v>
      </c>
    </row>
    <row r="118" spans="1:2" x14ac:dyDescent="0.25">
      <c r="A118" t="s">
        <v>44</v>
      </c>
      <c r="B118" t="s">
        <v>188</v>
      </c>
    </row>
    <row r="119" spans="1:2" x14ac:dyDescent="0.25">
      <c r="B119" t="s">
        <v>189</v>
      </c>
    </row>
    <row r="120" spans="1:2" x14ac:dyDescent="0.25">
      <c r="A120" t="s">
        <v>56</v>
      </c>
      <c r="B120" t="s">
        <v>190</v>
      </c>
    </row>
    <row r="121" spans="1:2" x14ac:dyDescent="0.25">
      <c r="B121" t="s">
        <v>191</v>
      </c>
    </row>
    <row r="122" spans="1:2" x14ac:dyDescent="0.25">
      <c r="A122" t="s">
        <v>57</v>
      </c>
      <c r="B122" t="s">
        <v>192</v>
      </c>
    </row>
    <row r="123" spans="1:2" x14ac:dyDescent="0.25">
      <c r="B123" t="s">
        <v>193</v>
      </c>
    </row>
    <row r="124" spans="1:2" x14ac:dyDescent="0.25">
      <c r="A124" t="s">
        <v>45</v>
      </c>
      <c r="B124" t="s">
        <v>194</v>
      </c>
    </row>
    <row r="125" spans="1:2" x14ac:dyDescent="0.25">
      <c r="B125" t="s">
        <v>195</v>
      </c>
    </row>
    <row r="126" spans="1:2" x14ac:dyDescent="0.25">
      <c r="A126" t="s">
        <v>36</v>
      </c>
      <c r="B126" t="s">
        <v>196</v>
      </c>
    </row>
    <row r="127" spans="1:2" x14ac:dyDescent="0.25">
      <c r="B127" t="s">
        <v>197</v>
      </c>
    </row>
    <row r="128" spans="1:2" x14ac:dyDescent="0.25">
      <c r="A128" t="s">
        <v>46</v>
      </c>
      <c r="B128" t="s">
        <v>198</v>
      </c>
    </row>
    <row r="129" spans="1:2" x14ac:dyDescent="0.25">
      <c r="B129" t="s">
        <v>199</v>
      </c>
    </row>
    <row r="130" spans="1:2" x14ac:dyDescent="0.25">
      <c r="A130" t="s">
        <v>47</v>
      </c>
      <c r="B130" t="s">
        <v>200</v>
      </c>
    </row>
    <row r="131" spans="1:2" x14ac:dyDescent="0.25">
      <c r="B131" t="s">
        <v>201</v>
      </c>
    </row>
    <row r="132" spans="1:2" x14ac:dyDescent="0.25">
      <c r="A132" t="s">
        <v>48</v>
      </c>
      <c r="B132" t="s">
        <v>202</v>
      </c>
    </row>
    <row r="133" spans="1:2" x14ac:dyDescent="0.25">
      <c r="B133" t="s">
        <v>203</v>
      </c>
    </row>
    <row r="134" spans="1:2" x14ac:dyDescent="0.25">
      <c r="A134" t="s">
        <v>49</v>
      </c>
      <c r="B134" t="s">
        <v>204</v>
      </c>
    </row>
    <row r="135" spans="1:2" x14ac:dyDescent="0.25">
      <c r="B135" t="s">
        <v>205</v>
      </c>
    </row>
    <row r="136" spans="1:2" x14ac:dyDescent="0.25">
      <c r="A136" t="s">
        <v>50</v>
      </c>
      <c r="B136" t="s">
        <v>206</v>
      </c>
    </row>
    <row r="137" spans="1:2" x14ac:dyDescent="0.25">
      <c r="B137" t="s">
        <v>207</v>
      </c>
    </row>
    <row r="138" spans="1:2" x14ac:dyDescent="0.25">
      <c r="A138" t="s">
        <v>51</v>
      </c>
      <c r="B138" t="s">
        <v>208</v>
      </c>
    </row>
    <row r="139" spans="1:2" x14ac:dyDescent="0.25">
      <c r="B139" t="s">
        <v>209</v>
      </c>
    </row>
    <row r="140" spans="1:2" x14ac:dyDescent="0.25">
      <c r="A140" t="s">
        <v>52</v>
      </c>
      <c r="B140" t="s">
        <v>210</v>
      </c>
    </row>
    <row r="141" spans="1:2" x14ac:dyDescent="0.25">
      <c r="B141" t="s">
        <v>211</v>
      </c>
    </row>
    <row r="142" spans="1:2" x14ac:dyDescent="0.25">
      <c r="A142" t="s">
        <v>53</v>
      </c>
      <c r="B142" t="s">
        <v>212</v>
      </c>
    </row>
    <row r="143" spans="1:2" x14ac:dyDescent="0.25">
      <c r="B143" t="s">
        <v>213</v>
      </c>
    </row>
    <row r="144" spans="1:2" x14ac:dyDescent="0.25">
      <c r="A144" t="s">
        <v>54</v>
      </c>
      <c r="B144" t="s">
        <v>214</v>
      </c>
    </row>
    <row r="145" spans="1:2" x14ac:dyDescent="0.25">
      <c r="B145" t="s">
        <v>215</v>
      </c>
    </row>
    <row r="146" spans="1:2" x14ac:dyDescent="0.25">
      <c r="A146" t="s">
        <v>55</v>
      </c>
      <c r="B146" t="s">
        <v>216</v>
      </c>
    </row>
    <row r="147" spans="1:2" x14ac:dyDescent="0.25">
      <c r="B147" t="s">
        <v>217</v>
      </c>
    </row>
    <row r="148" spans="1:2" x14ac:dyDescent="0.25">
      <c r="A148" t="s">
        <v>44</v>
      </c>
      <c r="B148" t="s">
        <v>218</v>
      </c>
    </row>
    <row r="149" spans="1:2" x14ac:dyDescent="0.25">
      <c r="B149" t="s">
        <v>219</v>
      </c>
    </row>
    <row r="150" spans="1:2" x14ac:dyDescent="0.25">
      <c r="A150" t="s">
        <v>56</v>
      </c>
      <c r="B150" t="s">
        <v>220</v>
      </c>
    </row>
    <row r="151" spans="1:2" x14ac:dyDescent="0.25">
      <c r="B151" t="s">
        <v>221</v>
      </c>
    </row>
    <row r="152" spans="1:2" x14ac:dyDescent="0.25">
      <c r="A152" t="s">
        <v>57</v>
      </c>
      <c r="B152" t="s">
        <v>222</v>
      </c>
    </row>
    <row r="153" spans="1:2" x14ac:dyDescent="0.25">
      <c r="B153" t="s">
        <v>223</v>
      </c>
    </row>
    <row r="154" spans="1:2" x14ac:dyDescent="0.25">
      <c r="A154" t="s">
        <v>45</v>
      </c>
      <c r="B154" t="s">
        <v>224</v>
      </c>
    </row>
    <row r="155" spans="1:2" x14ac:dyDescent="0.25">
      <c r="B155" t="s">
        <v>225</v>
      </c>
    </row>
    <row r="156" spans="1:2" x14ac:dyDescent="0.25">
      <c r="A156" t="s">
        <v>35</v>
      </c>
      <c r="B156" t="s">
        <v>226</v>
      </c>
    </row>
    <row r="157" spans="1:2" x14ac:dyDescent="0.25">
      <c r="B157" t="s">
        <v>227</v>
      </c>
    </row>
    <row r="158" spans="1:2" x14ac:dyDescent="0.25">
      <c r="A158" t="s">
        <v>46</v>
      </c>
      <c r="B158" t="s">
        <v>228</v>
      </c>
    </row>
    <row r="159" spans="1:2" x14ac:dyDescent="0.25">
      <c r="B159" t="s">
        <v>229</v>
      </c>
    </row>
    <row r="160" spans="1:2" x14ac:dyDescent="0.25">
      <c r="A160" t="s">
        <v>47</v>
      </c>
      <c r="B160" t="s">
        <v>230</v>
      </c>
    </row>
    <row r="161" spans="1:2" x14ac:dyDescent="0.25">
      <c r="B161" t="s">
        <v>231</v>
      </c>
    </row>
    <row r="162" spans="1:2" x14ac:dyDescent="0.25">
      <c r="A162" t="s">
        <v>48</v>
      </c>
      <c r="B162" t="s">
        <v>232</v>
      </c>
    </row>
    <row r="163" spans="1:2" x14ac:dyDescent="0.25">
      <c r="B163" t="s">
        <v>233</v>
      </c>
    </row>
    <row r="164" spans="1:2" x14ac:dyDescent="0.25">
      <c r="A164" t="s">
        <v>49</v>
      </c>
      <c r="B164" t="s">
        <v>234</v>
      </c>
    </row>
    <row r="165" spans="1:2" x14ac:dyDescent="0.25">
      <c r="B165" t="s">
        <v>235</v>
      </c>
    </row>
    <row r="166" spans="1:2" x14ac:dyDescent="0.25">
      <c r="A166" t="s">
        <v>50</v>
      </c>
      <c r="B166" t="s">
        <v>236</v>
      </c>
    </row>
    <row r="167" spans="1:2" x14ac:dyDescent="0.25">
      <c r="B167" t="s">
        <v>237</v>
      </c>
    </row>
    <row r="168" spans="1:2" x14ac:dyDescent="0.25">
      <c r="A168" t="s">
        <v>51</v>
      </c>
      <c r="B168" t="s">
        <v>238</v>
      </c>
    </row>
    <row r="169" spans="1:2" x14ac:dyDescent="0.25">
      <c r="B169" t="s">
        <v>239</v>
      </c>
    </row>
    <row r="170" spans="1:2" x14ac:dyDescent="0.25">
      <c r="A170" t="s">
        <v>52</v>
      </c>
      <c r="B170" t="s">
        <v>240</v>
      </c>
    </row>
    <row r="171" spans="1:2" x14ac:dyDescent="0.25">
      <c r="B171" t="s">
        <v>241</v>
      </c>
    </row>
    <row r="172" spans="1:2" x14ac:dyDescent="0.25">
      <c r="A172" t="s">
        <v>53</v>
      </c>
      <c r="B172" t="s">
        <v>242</v>
      </c>
    </row>
    <row r="173" spans="1:2" x14ac:dyDescent="0.25">
      <c r="B173" t="s">
        <v>243</v>
      </c>
    </row>
    <row r="174" spans="1:2" x14ac:dyDescent="0.25">
      <c r="A174" t="s">
        <v>54</v>
      </c>
      <c r="B174" t="s">
        <v>244</v>
      </c>
    </row>
    <row r="175" spans="1:2" x14ac:dyDescent="0.25">
      <c r="B175" t="s">
        <v>245</v>
      </c>
    </row>
    <row r="176" spans="1:2" x14ac:dyDescent="0.25">
      <c r="A176" t="s">
        <v>55</v>
      </c>
      <c r="B176" t="s">
        <v>246</v>
      </c>
    </row>
    <row r="177" spans="1:2" x14ac:dyDescent="0.25">
      <c r="B177" t="s">
        <v>247</v>
      </c>
    </row>
    <row r="178" spans="1:2" x14ac:dyDescent="0.25">
      <c r="A178" t="s">
        <v>44</v>
      </c>
      <c r="B178" t="s">
        <v>248</v>
      </c>
    </row>
    <row r="179" spans="1:2" x14ac:dyDescent="0.25">
      <c r="B179" t="s">
        <v>249</v>
      </c>
    </row>
    <row r="180" spans="1:2" x14ac:dyDescent="0.25">
      <c r="A180" t="s">
        <v>56</v>
      </c>
      <c r="B180" t="s">
        <v>250</v>
      </c>
    </row>
    <row r="181" spans="1:2" x14ac:dyDescent="0.25">
      <c r="B181" t="s">
        <v>251</v>
      </c>
    </row>
    <row r="182" spans="1:2" x14ac:dyDescent="0.25">
      <c r="A182" t="s">
        <v>57</v>
      </c>
      <c r="B182" t="s">
        <v>252</v>
      </c>
    </row>
    <row r="183" spans="1:2" x14ac:dyDescent="0.25">
      <c r="B183" t="s">
        <v>253</v>
      </c>
    </row>
    <row r="184" spans="1:2" x14ac:dyDescent="0.25">
      <c r="A184" t="s">
        <v>45</v>
      </c>
      <c r="B184" t="s">
        <v>254</v>
      </c>
    </row>
    <row r="185" spans="1:2" x14ac:dyDescent="0.25">
      <c r="B185" t="s">
        <v>255</v>
      </c>
    </row>
    <row r="186" spans="1:2" x14ac:dyDescent="0.25">
      <c r="A186" t="s">
        <v>36</v>
      </c>
      <c r="B186" t="s">
        <v>256</v>
      </c>
    </row>
    <row r="187" spans="1:2" x14ac:dyDescent="0.25">
      <c r="B187" t="s">
        <v>257</v>
      </c>
    </row>
    <row r="188" spans="1:2" x14ac:dyDescent="0.25">
      <c r="A188" t="s">
        <v>46</v>
      </c>
      <c r="B188" t="s">
        <v>258</v>
      </c>
    </row>
    <row r="189" spans="1:2" x14ac:dyDescent="0.25">
      <c r="B189" t="s">
        <v>259</v>
      </c>
    </row>
    <row r="190" spans="1:2" x14ac:dyDescent="0.25">
      <c r="A190" t="s">
        <v>47</v>
      </c>
      <c r="B190" t="s">
        <v>260</v>
      </c>
    </row>
    <row r="191" spans="1:2" x14ac:dyDescent="0.25">
      <c r="B191" t="s">
        <v>261</v>
      </c>
    </row>
    <row r="192" spans="1:2" x14ac:dyDescent="0.25">
      <c r="A192" t="s">
        <v>48</v>
      </c>
      <c r="B192" t="s">
        <v>262</v>
      </c>
    </row>
    <row r="193" spans="1:2" x14ac:dyDescent="0.25">
      <c r="B193" t="s">
        <v>263</v>
      </c>
    </row>
    <row r="194" spans="1:2" x14ac:dyDescent="0.25">
      <c r="A194" t="s">
        <v>49</v>
      </c>
      <c r="B194" t="s">
        <v>264</v>
      </c>
    </row>
    <row r="195" spans="1:2" x14ac:dyDescent="0.25">
      <c r="B195" t="s">
        <v>265</v>
      </c>
    </row>
    <row r="196" spans="1:2" x14ac:dyDescent="0.25">
      <c r="A196" t="s">
        <v>50</v>
      </c>
      <c r="B196" t="s">
        <v>266</v>
      </c>
    </row>
    <row r="197" spans="1:2" x14ac:dyDescent="0.25">
      <c r="B197" t="s">
        <v>267</v>
      </c>
    </row>
    <row r="198" spans="1:2" x14ac:dyDescent="0.25">
      <c r="A198" t="s">
        <v>51</v>
      </c>
      <c r="B198" t="s">
        <v>268</v>
      </c>
    </row>
    <row r="199" spans="1:2" x14ac:dyDescent="0.25">
      <c r="B199" t="s">
        <v>269</v>
      </c>
    </row>
    <row r="200" spans="1:2" x14ac:dyDescent="0.25">
      <c r="A200" t="s">
        <v>52</v>
      </c>
      <c r="B200" t="s">
        <v>270</v>
      </c>
    </row>
    <row r="201" spans="1:2" x14ac:dyDescent="0.25">
      <c r="B201" t="s">
        <v>271</v>
      </c>
    </row>
    <row r="202" spans="1:2" x14ac:dyDescent="0.25">
      <c r="A202" t="s">
        <v>53</v>
      </c>
      <c r="B202" t="s">
        <v>272</v>
      </c>
    </row>
    <row r="203" spans="1:2" x14ac:dyDescent="0.25">
      <c r="B203" t="s">
        <v>273</v>
      </c>
    </row>
    <row r="204" spans="1:2" x14ac:dyDescent="0.25">
      <c r="A204" t="s">
        <v>54</v>
      </c>
      <c r="B204" t="s">
        <v>274</v>
      </c>
    </row>
    <row r="205" spans="1:2" x14ac:dyDescent="0.25">
      <c r="B205" t="s">
        <v>275</v>
      </c>
    </row>
    <row r="206" spans="1:2" x14ac:dyDescent="0.25">
      <c r="A206" t="s">
        <v>55</v>
      </c>
      <c r="B206" t="s">
        <v>276</v>
      </c>
    </row>
    <row r="207" spans="1:2" x14ac:dyDescent="0.25">
      <c r="B207" t="s">
        <v>277</v>
      </c>
    </row>
    <row r="208" spans="1:2" x14ac:dyDescent="0.25">
      <c r="A208" t="s">
        <v>44</v>
      </c>
      <c r="B208" t="s">
        <v>278</v>
      </c>
    </row>
    <row r="209" spans="1:2" x14ac:dyDescent="0.25">
      <c r="B209" t="s">
        <v>279</v>
      </c>
    </row>
    <row r="210" spans="1:2" x14ac:dyDescent="0.25">
      <c r="A210" t="s">
        <v>56</v>
      </c>
      <c r="B210" t="s">
        <v>280</v>
      </c>
    </row>
    <row r="211" spans="1:2" x14ac:dyDescent="0.25">
      <c r="B211" t="s">
        <v>281</v>
      </c>
    </row>
    <row r="212" spans="1:2" x14ac:dyDescent="0.25">
      <c r="A212" t="s">
        <v>57</v>
      </c>
      <c r="B212" t="s">
        <v>282</v>
      </c>
    </row>
    <row r="213" spans="1:2" x14ac:dyDescent="0.25">
      <c r="B213" t="s">
        <v>283</v>
      </c>
    </row>
    <row r="214" spans="1:2" x14ac:dyDescent="0.25">
      <c r="A214" t="s">
        <v>45</v>
      </c>
      <c r="B214" t="s">
        <v>284</v>
      </c>
    </row>
    <row r="215" spans="1:2" x14ac:dyDescent="0.25">
      <c r="B215" t="s">
        <v>285</v>
      </c>
    </row>
    <row r="216" spans="1:2" x14ac:dyDescent="0.25">
      <c r="A216" t="s">
        <v>35</v>
      </c>
      <c r="B216" t="s">
        <v>286</v>
      </c>
    </row>
    <row r="217" spans="1:2" x14ac:dyDescent="0.25">
      <c r="B217" t="s">
        <v>287</v>
      </c>
    </row>
    <row r="218" spans="1:2" x14ac:dyDescent="0.25">
      <c r="A218" t="s">
        <v>46</v>
      </c>
      <c r="B218" t="s">
        <v>288</v>
      </c>
    </row>
    <row r="219" spans="1:2" x14ac:dyDescent="0.25">
      <c r="B219" t="s">
        <v>289</v>
      </c>
    </row>
    <row r="220" spans="1:2" x14ac:dyDescent="0.25">
      <c r="A220" t="s">
        <v>47</v>
      </c>
      <c r="B220" t="s">
        <v>290</v>
      </c>
    </row>
    <row r="221" spans="1:2" x14ac:dyDescent="0.25">
      <c r="B221" t="s">
        <v>291</v>
      </c>
    </row>
    <row r="222" spans="1:2" x14ac:dyDescent="0.25">
      <c r="A222" t="s">
        <v>48</v>
      </c>
      <c r="B222" t="s">
        <v>292</v>
      </c>
    </row>
    <row r="223" spans="1:2" x14ac:dyDescent="0.25">
      <c r="B223" t="s">
        <v>293</v>
      </c>
    </row>
    <row r="224" spans="1:2" x14ac:dyDescent="0.25">
      <c r="A224" t="s">
        <v>49</v>
      </c>
      <c r="B224" t="s">
        <v>294</v>
      </c>
    </row>
    <row r="225" spans="1:2" x14ac:dyDescent="0.25">
      <c r="B225" t="s">
        <v>295</v>
      </c>
    </row>
    <row r="226" spans="1:2" x14ac:dyDescent="0.25">
      <c r="A226" t="s">
        <v>50</v>
      </c>
      <c r="B226" t="s">
        <v>296</v>
      </c>
    </row>
    <row r="227" spans="1:2" x14ac:dyDescent="0.25">
      <c r="B227" t="s">
        <v>297</v>
      </c>
    </row>
    <row r="228" spans="1:2" x14ac:dyDescent="0.25">
      <c r="A228" t="s">
        <v>51</v>
      </c>
      <c r="B228" t="s">
        <v>298</v>
      </c>
    </row>
    <row r="229" spans="1:2" x14ac:dyDescent="0.25">
      <c r="B229" t="s">
        <v>299</v>
      </c>
    </row>
    <row r="230" spans="1:2" x14ac:dyDescent="0.25">
      <c r="A230" t="s">
        <v>52</v>
      </c>
      <c r="B230" t="s">
        <v>300</v>
      </c>
    </row>
    <row r="231" spans="1:2" x14ac:dyDescent="0.25">
      <c r="B231" t="s">
        <v>301</v>
      </c>
    </row>
    <row r="232" spans="1:2" x14ac:dyDescent="0.25">
      <c r="A232" t="s">
        <v>53</v>
      </c>
      <c r="B232" t="s">
        <v>302</v>
      </c>
    </row>
    <row r="233" spans="1:2" x14ac:dyDescent="0.25">
      <c r="B233" t="s">
        <v>303</v>
      </c>
    </row>
    <row r="234" spans="1:2" x14ac:dyDescent="0.25">
      <c r="A234" t="s">
        <v>54</v>
      </c>
      <c r="B234" t="s">
        <v>304</v>
      </c>
    </row>
    <row r="235" spans="1:2" x14ac:dyDescent="0.25">
      <c r="B235" t="s">
        <v>305</v>
      </c>
    </row>
    <row r="236" spans="1:2" x14ac:dyDescent="0.25">
      <c r="A236" t="s">
        <v>55</v>
      </c>
      <c r="B236" t="s">
        <v>306</v>
      </c>
    </row>
    <row r="237" spans="1:2" x14ac:dyDescent="0.25">
      <c r="B237" t="s">
        <v>307</v>
      </c>
    </row>
    <row r="238" spans="1:2" x14ac:dyDescent="0.25">
      <c r="A238" t="s">
        <v>44</v>
      </c>
      <c r="B238" t="s">
        <v>308</v>
      </c>
    </row>
    <row r="239" spans="1:2" x14ac:dyDescent="0.25">
      <c r="B239" t="s">
        <v>309</v>
      </c>
    </row>
    <row r="240" spans="1:2" x14ac:dyDescent="0.25">
      <c r="A240" t="s">
        <v>56</v>
      </c>
      <c r="B240" t="s">
        <v>310</v>
      </c>
    </row>
    <row r="241" spans="1:2" x14ac:dyDescent="0.25">
      <c r="B241" t="s">
        <v>311</v>
      </c>
    </row>
    <row r="242" spans="1:2" x14ac:dyDescent="0.25">
      <c r="A242" t="s">
        <v>57</v>
      </c>
      <c r="B242" t="s">
        <v>312</v>
      </c>
    </row>
    <row r="243" spans="1:2" x14ac:dyDescent="0.25">
      <c r="B243" t="s">
        <v>313</v>
      </c>
    </row>
    <row r="244" spans="1:2" x14ac:dyDescent="0.25">
      <c r="A244" t="s">
        <v>45</v>
      </c>
      <c r="B244" t="s">
        <v>314</v>
      </c>
    </row>
    <row r="245" spans="1:2" x14ac:dyDescent="0.25">
      <c r="B245" t="s">
        <v>315</v>
      </c>
    </row>
    <row r="246" spans="1:2" x14ac:dyDescent="0.25">
      <c r="A246" t="s">
        <v>36</v>
      </c>
      <c r="B246" t="s">
        <v>316</v>
      </c>
    </row>
    <row r="247" spans="1:2" x14ac:dyDescent="0.25">
      <c r="B247" t="s">
        <v>317</v>
      </c>
    </row>
    <row r="248" spans="1:2" x14ac:dyDescent="0.25">
      <c r="A248" t="s">
        <v>46</v>
      </c>
      <c r="B248" t="s">
        <v>318</v>
      </c>
    </row>
    <row r="249" spans="1:2" x14ac:dyDescent="0.25">
      <c r="B249" t="s">
        <v>319</v>
      </c>
    </row>
    <row r="250" spans="1:2" x14ac:dyDescent="0.25">
      <c r="A250" t="s">
        <v>47</v>
      </c>
      <c r="B250" t="s">
        <v>320</v>
      </c>
    </row>
    <row r="251" spans="1:2" x14ac:dyDescent="0.25">
      <c r="B251" t="s">
        <v>321</v>
      </c>
    </row>
    <row r="252" spans="1:2" x14ac:dyDescent="0.25">
      <c r="A252" t="s">
        <v>48</v>
      </c>
      <c r="B252" t="s">
        <v>322</v>
      </c>
    </row>
    <row r="253" spans="1:2" x14ac:dyDescent="0.25">
      <c r="B253" t="s">
        <v>323</v>
      </c>
    </row>
    <row r="254" spans="1:2" x14ac:dyDescent="0.25">
      <c r="A254" t="s">
        <v>49</v>
      </c>
      <c r="B254" t="s">
        <v>324</v>
      </c>
    </row>
    <row r="255" spans="1:2" x14ac:dyDescent="0.25">
      <c r="B255" t="s">
        <v>325</v>
      </c>
    </row>
    <row r="256" spans="1:2" x14ac:dyDescent="0.25">
      <c r="A256" t="s">
        <v>50</v>
      </c>
      <c r="B256" t="s">
        <v>326</v>
      </c>
    </row>
    <row r="257" spans="1:2" x14ac:dyDescent="0.25">
      <c r="B257" t="s">
        <v>327</v>
      </c>
    </row>
    <row r="258" spans="1:2" x14ac:dyDescent="0.25">
      <c r="A258" t="s">
        <v>51</v>
      </c>
      <c r="B258" t="s">
        <v>328</v>
      </c>
    </row>
    <row r="259" spans="1:2" x14ac:dyDescent="0.25">
      <c r="B259" t="s">
        <v>329</v>
      </c>
    </row>
    <row r="260" spans="1:2" x14ac:dyDescent="0.25">
      <c r="A260" t="s">
        <v>52</v>
      </c>
      <c r="B260" t="s">
        <v>330</v>
      </c>
    </row>
    <row r="261" spans="1:2" x14ac:dyDescent="0.25">
      <c r="B261" t="s">
        <v>331</v>
      </c>
    </row>
    <row r="262" spans="1:2" x14ac:dyDescent="0.25">
      <c r="A262" t="s">
        <v>53</v>
      </c>
      <c r="B262" t="s">
        <v>332</v>
      </c>
    </row>
    <row r="263" spans="1:2" x14ac:dyDescent="0.25">
      <c r="B263" t="s">
        <v>333</v>
      </c>
    </row>
    <row r="264" spans="1:2" x14ac:dyDescent="0.25">
      <c r="A264" t="s">
        <v>54</v>
      </c>
      <c r="B264" t="s">
        <v>334</v>
      </c>
    </row>
    <row r="265" spans="1:2" x14ac:dyDescent="0.25">
      <c r="B265" t="s">
        <v>335</v>
      </c>
    </row>
    <row r="266" spans="1:2" x14ac:dyDescent="0.25">
      <c r="A266" t="s">
        <v>55</v>
      </c>
      <c r="B266" t="s">
        <v>336</v>
      </c>
    </row>
    <row r="267" spans="1:2" x14ac:dyDescent="0.25">
      <c r="B267" t="s">
        <v>337</v>
      </c>
    </row>
    <row r="268" spans="1:2" x14ac:dyDescent="0.25">
      <c r="A268" t="s">
        <v>44</v>
      </c>
      <c r="B268" t="s">
        <v>338</v>
      </c>
    </row>
    <row r="269" spans="1:2" x14ac:dyDescent="0.25">
      <c r="B269" t="s">
        <v>339</v>
      </c>
    </row>
    <row r="270" spans="1:2" x14ac:dyDescent="0.25">
      <c r="A270" t="s">
        <v>56</v>
      </c>
      <c r="B270" t="s">
        <v>340</v>
      </c>
    </row>
    <row r="271" spans="1:2" x14ac:dyDescent="0.25">
      <c r="B271" t="s">
        <v>341</v>
      </c>
    </row>
    <row r="272" spans="1:2" x14ac:dyDescent="0.25">
      <c r="A272" t="s">
        <v>57</v>
      </c>
      <c r="B272" t="s">
        <v>342</v>
      </c>
    </row>
    <row r="273" spans="1:2" x14ac:dyDescent="0.25">
      <c r="B273" t="s">
        <v>343</v>
      </c>
    </row>
    <row r="274" spans="1:2" x14ac:dyDescent="0.25">
      <c r="A274" t="s">
        <v>45</v>
      </c>
      <c r="B274" t="s">
        <v>344</v>
      </c>
    </row>
    <row r="275" spans="1:2" x14ac:dyDescent="0.25">
      <c r="B275" t="s">
        <v>345</v>
      </c>
    </row>
    <row r="276" spans="1:2" x14ac:dyDescent="0.25">
      <c r="A276" t="s">
        <v>35</v>
      </c>
      <c r="B276" t="s">
        <v>346</v>
      </c>
    </row>
    <row r="277" spans="1:2" x14ac:dyDescent="0.25">
      <c r="B277" t="s">
        <v>347</v>
      </c>
    </row>
    <row r="278" spans="1:2" x14ac:dyDescent="0.25">
      <c r="A278" t="s">
        <v>46</v>
      </c>
      <c r="B278" t="s">
        <v>348</v>
      </c>
    </row>
    <row r="279" spans="1:2" x14ac:dyDescent="0.25">
      <c r="B279" t="s">
        <v>349</v>
      </c>
    </row>
    <row r="280" spans="1:2" x14ac:dyDescent="0.25">
      <c r="A280" t="s">
        <v>47</v>
      </c>
      <c r="B280" t="s">
        <v>350</v>
      </c>
    </row>
    <row r="281" spans="1:2" x14ac:dyDescent="0.25">
      <c r="B281" t="s">
        <v>351</v>
      </c>
    </row>
    <row r="282" spans="1:2" x14ac:dyDescent="0.25">
      <c r="A282" t="s">
        <v>48</v>
      </c>
      <c r="B282" t="s">
        <v>352</v>
      </c>
    </row>
    <row r="283" spans="1:2" x14ac:dyDescent="0.25">
      <c r="B283" t="s">
        <v>353</v>
      </c>
    </row>
    <row r="284" spans="1:2" x14ac:dyDescent="0.25">
      <c r="A284" t="s">
        <v>49</v>
      </c>
      <c r="B284" t="s">
        <v>354</v>
      </c>
    </row>
    <row r="285" spans="1:2" x14ac:dyDescent="0.25">
      <c r="B285" t="s">
        <v>355</v>
      </c>
    </row>
    <row r="286" spans="1:2" x14ac:dyDescent="0.25">
      <c r="A286" t="s">
        <v>50</v>
      </c>
      <c r="B286" t="s">
        <v>356</v>
      </c>
    </row>
    <row r="287" spans="1:2" x14ac:dyDescent="0.25">
      <c r="B287" t="s">
        <v>357</v>
      </c>
    </row>
    <row r="288" spans="1:2" x14ac:dyDescent="0.25">
      <c r="A288" t="s">
        <v>51</v>
      </c>
      <c r="B288" t="s">
        <v>358</v>
      </c>
    </row>
    <row r="289" spans="1:2" x14ac:dyDescent="0.25">
      <c r="B289" t="s">
        <v>359</v>
      </c>
    </row>
    <row r="290" spans="1:2" x14ac:dyDescent="0.25">
      <c r="A290" t="s">
        <v>52</v>
      </c>
      <c r="B290" t="s">
        <v>360</v>
      </c>
    </row>
    <row r="291" spans="1:2" x14ac:dyDescent="0.25">
      <c r="B291" t="s">
        <v>361</v>
      </c>
    </row>
    <row r="292" spans="1:2" x14ac:dyDescent="0.25">
      <c r="A292" t="s">
        <v>53</v>
      </c>
      <c r="B292" t="s">
        <v>362</v>
      </c>
    </row>
    <row r="293" spans="1:2" x14ac:dyDescent="0.25">
      <c r="B293" t="s">
        <v>363</v>
      </c>
    </row>
    <row r="294" spans="1:2" x14ac:dyDescent="0.25">
      <c r="A294" t="s">
        <v>54</v>
      </c>
      <c r="B294" t="s">
        <v>364</v>
      </c>
    </row>
    <row r="295" spans="1:2" x14ac:dyDescent="0.25">
      <c r="B295" t="s">
        <v>365</v>
      </c>
    </row>
    <row r="296" spans="1:2" x14ac:dyDescent="0.25">
      <c r="A296" t="s">
        <v>55</v>
      </c>
      <c r="B296" t="s">
        <v>366</v>
      </c>
    </row>
    <row r="297" spans="1:2" x14ac:dyDescent="0.25">
      <c r="B297" t="s">
        <v>367</v>
      </c>
    </row>
    <row r="298" spans="1:2" x14ac:dyDescent="0.25">
      <c r="A298" t="s">
        <v>44</v>
      </c>
      <c r="B298" t="s">
        <v>368</v>
      </c>
    </row>
    <row r="299" spans="1:2" x14ac:dyDescent="0.25">
      <c r="B299" t="s">
        <v>369</v>
      </c>
    </row>
    <row r="300" spans="1:2" x14ac:dyDescent="0.25">
      <c r="A300" t="s">
        <v>56</v>
      </c>
      <c r="B300" t="s">
        <v>370</v>
      </c>
    </row>
    <row r="301" spans="1:2" x14ac:dyDescent="0.25">
      <c r="B301" t="s">
        <v>371</v>
      </c>
    </row>
    <row r="302" spans="1:2" x14ac:dyDescent="0.25">
      <c r="A302" t="s">
        <v>57</v>
      </c>
      <c r="B302" t="s">
        <v>372</v>
      </c>
    </row>
    <row r="303" spans="1:2" x14ac:dyDescent="0.25">
      <c r="B303" t="s">
        <v>373</v>
      </c>
    </row>
    <row r="304" spans="1:2" x14ac:dyDescent="0.25">
      <c r="A304" t="s">
        <v>45</v>
      </c>
      <c r="B304" t="s">
        <v>374</v>
      </c>
    </row>
    <row r="305" spans="1:2" x14ac:dyDescent="0.25">
      <c r="B305" t="s">
        <v>375</v>
      </c>
    </row>
    <row r="306" spans="1:2" x14ac:dyDescent="0.25">
      <c r="A306" t="s">
        <v>36</v>
      </c>
      <c r="B306" t="s">
        <v>376</v>
      </c>
    </row>
    <row r="307" spans="1:2" x14ac:dyDescent="0.25">
      <c r="B307" t="s">
        <v>377</v>
      </c>
    </row>
    <row r="308" spans="1:2" x14ac:dyDescent="0.25">
      <c r="A308" t="s">
        <v>46</v>
      </c>
      <c r="B308" t="s">
        <v>378</v>
      </c>
    </row>
    <row r="309" spans="1:2" x14ac:dyDescent="0.25">
      <c r="B309" t="s">
        <v>379</v>
      </c>
    </row>
    <row r="310" spans="1:2" x14ac:dyDescent="0.25">
      <c r="A310" t="s">
        <v>46</v>
      </c>
      <c r="B310" t="s">
        <v>378</v>
      </c>
    </row>
    <row r="311" spans="1:2" x14ac:dyDescent="0.25">
      <c r="B311" t="s">
        <v>379</v>
      </c>
    </row>
    <row r="312" spans="1:2" x14ac:dyDescent="0.25">
      <c r="A312" t="s">
        <v>47</v>
      </c>
      <c r="B312" t="s">
        <v>380</v>
      </c>
    </row>
    <row r="313" spans="1:2" x14ac:dyDescent="0.25">
      <c r="B313" t="s">
        <v>381</v>
      </c>
    </row>
    <row r="314" spans="1:2" x14ac:dyDescent="0.25">
      <c r="A314" t="s">
        <v>48</v>
      </c>
      <c r="B314" t="s">
        <v>382</v>
      </c>
    </row>
    <row r="315" spans="1:2" x14ac:dyDescent="0.25">
      <c r="B315" t="s">
        <v>383</v>
      </c>
    </row>
    <row r="316" spans="1:2" x14ac:dyDescent="0.25">
      <c r="A316" t="s">
        <v>49</v>
      </c>
      <c r="B316" t="s">
        <v>384</v>
      </c>
    </row>
    <row r="317" spans="1:2" x14ac:dyDescent="0.25">
      <c r="B317" t="s">
        <v>385</v>
      </c>
    </row>
    <row r="318" spans="1:2" x14ac:dyDescent="0.25">
      <c r="A318" t="s">
        <v>50</v>
      </c>
      <c r="B318" t="s">
        <v>386</v>
      </c>
    </row>
    <row r="319" spans="1:2" x14ac:dyDescent="0.25">
      <c r="B319" t="s">
        <v>387</v>
      </c>
    </row>
    <row r="320" spans="1:2" x14ac:dyDescent="0.25">
      <c r="A320" t="s">
        <v>51</v>
      </c>
      <c r="B320" t="s">
        <v>388</v>
      </c>
    </row>
    <row r="321" spans="1:2" x14ac:dyDescent="0.25">
      <c r="B321" t="s">
        <v>389</v>
      </c>
    </row>
    <row r="322" spans="1:2" x14ac:dyDescent="0.25">
      <c r="A322" t="s">
        <v>52</v>
      </c>
      <c r="B322" t="s">
        <v>390</v>
      </c>
    </row>
    <row r="323" spans="1:2" x14ac:dyDescent="0.25">
      <c r="B323" t="s">
        <v>391</v>
      </c>
    </row>
    <row r="324" spans="1:2" x14ac:dyDescent="0.25">
      <c r="A324" t="s">
        <v>53</v>
      </c>
      <c r="B324" t="s">
        <v>392</v>
      </c>
    </row>
    <row r="325" spans="1:2" x14ac:dyDescent="0.25">
      <c r="B325" t="s">
        <v>393</v>
      </c>
    </row>
    <row r="326" spans="1:2" x14ac:dyDescent="0.25">
      <c r="A326" t="s">
        <v>54</v>
      </c>
      <c r="B326" t="s">
        <v>394</v>
      </c>
    </row>
    <row r="327" spans="1:2" x14ac:dyDescent="0.25">
      <c r="B327" t="s">
        <v>395</v>
      </c>
    </row>
    <row r="328" spans="1:2" x14ac:dyDescent="0.25">
      <c r="A328" t="s">
        <v>55</v>
      </c>
      <c r="B328" t="s">
        <v>396</v>
      </c>
    </row>
    <row r="329" spans="1:2" x14ac:dyDescent="0.25">
      <c r="B329" t="s">
        <v>397</v>
      </c>
    </row>
    <row r="330" spans="1:2" x14ac:dyDescent="0.25">
      <c r="A330" t="s">
        <v>44</v>
      </c>
      <c r="B330" t="s">
        <v>398</v>
      </c>
    </row>
    <row r="331" spans="1:2" x14ac:dyDescent="0.25">
      <c r="B331" t="s">
        <v>399</v>
      </c>
    </row>
    <row r="332" spans="1:2" x14ac:dyDescent="0.25">
      <c r="A332" t="s">
        <v>56</v>
      </c>
      <c r="B332" t="s">
        <v>400</v>
      </c>
    </row>
    <row r="333" spans="1:2" x14ac:dyDescent="0.25">
      <c r="B333" t="s">
        <v>401</v>
      </c>
    </row>
    <row r="334" spans="1:2" x14ac:dyDescent="0.25">
      <c r="A334" t="s">
        <v>57</v>
      </c>
      <c r="B334" t="s">
        <v>402</v>
      </c>
    </row>
    <row r="335" spans="1:2" x14ac:dyDescent="0.25">
      <c r="B335" t="s">
        <v>403</v>
      </c>
    </row>
    <row r="336" spans="1:2" x14ac:dyDescent="0.25">
      <c r="A336" t="s">
        <v>45</v>
      </c>
      <c r="B336" t="s">
        <v>404</v>
      </c>
    </row>
    <row r="337" spans="1:2" x14ac:dyDescent="0.25">
      <c r="B337" t="s">
        <v>405</v>
      </c>
    </row>
    <row r="338" spans="1:2" x14ac:dyDescent="0.25">
      <c r="A338" t="s">
        <v>35</v>
      </c>
      <c r="B338" t="s">
        <v>406</v>
      </c>
    </row>
    <row r="339" spans="1:2" x14ac:dyDescent="0.25">
      <c r="B339" t="s">
        <v>407</v>
      </c>
    </row>
    <row r="340" spans="1:2" x14ac:dyDescent="0.25">
      <c r="A340" t="s">
        <v>46</v>
      </c>
      <c r="B340" t="s">
        <v>408</v>
      </c>
    </row>
    <row r="341" spans="1:2" x14ac:dyDescent="0.25">
      <c r="B341" t="s">
        <v>409</v>
      </c>
    </row>
    <row r="342" spans="1:2" x14ac:dyDescent="0.25">
      <c r="A342" t="s">
        <v>47</v>
      </c>
      <c r="B342" t="s">
        <v>410</v>
      </c>
    </row>
    <row r="343" spans="1:2" x14ac:dyDescent="0.25">
      <c r="B343" t="s">
        <v>411</v>
      </c>
    </row>
    <row r="344" spans="1:2" x14ac:dyDescent="0.25">
      <c r="A344" t="s">
        <v>48</v>
      </c>
      <c r="B344" t="s">
        <v>412</v>
      </c>
    </row>
    <row r="345" spans="1:2" x14ac:dyDescent="0.25">
      <c r="B345" t="s">
        <v>413</v>
      </c>
    </row>
    <row r="346" spans="1:2" x14ac:dyDescent="0.25">
      <c r="A346" t="s">
        <v>49</v>
      </c>
      <c r="B346" t="s">
        <v>414</v>
      </c>
    </row>
    <row r="347" spans="1:2" x14ac:dyDescent="0.25">
      <c r="B347" t="s">
        <v>415</v>
      </c>
    </row>
    <row r="348" spans="1:2" x14ac:dyDescent="0.25">
      <c r="A348" t="s">
        <v>50</v>
      </c>
      <c r="B348" t="s">
        <v>416</v>
      </c>
    </row>
    <row r="349" spans="1:2" x14ac:dyDescent="0.25">
      <c r="B349" t="s">
        <v>417</v>
      </c>
    </row>
    <row r="350" spans="1:2" x14ac:dyDescent="0.25">
      <c r="A350" t="s">
        <v>51</v>
      </c>
      <c r="B350" t="s">
        <v>418</v>
      </c>
    </row>
    <row r="351" spans="1:2" x14ac:dyDescent="0.25">
      <c r="B351" t="s">
        <v>419</v>
      </c>
    </row>
    <row r="352" spans="1:2" x14ac:dyDescent="0.25">
      <c r="A352" t="s">
        <v>52</v>
      </c>
      <c r="B352" t="s">
        <v>420</v>
      </c>
    </row>
    <row r="353" spans="1:2" x14ac:dyDescent="0.25">
      <c r="B353" t="s">
        <v>421</v>
      </c>
    </row>
    <row r="354" spans="1:2" x14ac:dyDescent="0.25">
      <c r="A354" t="s">
        <v>53</v>
      </c>
      <c r="B354" t="s">
        <v>422</v>
      </c>
    </row>
    <row r="355" spans="1:2" x14ac:dyDescent="0.25">
      <c r="B355" t="s">
        <v>423</v>
      </c>
    </row>
    <row r="356" spans="1:2" x14ac:dyDescent="0.25">
      <c r="A356" t="s">
        <v>54</v>
      </c>
      <c r="B356" t="s">
        <v>424</v>
      </c>
    </row>
    <row r="357" spans="1:2" x14ac:dyDescent="0.25">
      <c r="B357" t="s">
        <v>425</v>
      </c>
    </row>
    <row r="358" spans="1:2" x14ac:dyDescent="0.25">
      <c r="A358" t="s">
        <v>55</v>
      </c>
      <c r="B358" t="s">
        <v>426</v>
      </c>
    </row>
    <row r="359" spans="1:2" x14ac:dyDescent="0.25">
      <c r="B359" t="s">
        <v>427</v>
      </c>
    </row>
    <row r="360" spans="1:2" x14ac:dyDescent="0.25">
      <c r="A360" t="s">
        <v>44</v>
      </c>
      <c r="B360" t="s">
        <v>428</v>
      </c>
    </row>
    <row r="361" spans="1:2" x14ac:dyDescent="0.25">
      <c r="B361" t="s">
        <v>429</v>
      </c>
    </row>
    <row r="362" spans="1:2" x14ac:dyDescent="0.25">
      <c r="A362" t="s">
        <v>56</v>
      </c>
      <c r="B362" t="s">
        <v>430</v>
      </c>
    </row>
    <row r="363" spans="1:2" x14ac:dyDescent="0.25">
      <c r="B363" t="s">
        <v>431</v>
      </c>
    </row>
    <row r="364" spans="1:2" x14ac:dyDescent="0.25">
      <c r="A364" t="s">
        <v>57</v>
      </c>
      <c r="B364" t="s">
        <v>432</v>
      </c>
    </row>
    <row r="365" spans="1:2" x14ac:dyDescent="0.25">
      <c r="B365" t="s">
        <v>433</v>
      </c>
    </row>
    <row r="366" spans="1:2" x14ac:dyDescent="0.25">
      <c r="A366" t="s">
        <v>45</v>
      </c>
      <c r="B366" t="s">
        <v>434</v>
      </c>
    </row>
    <row r="367" spans="1:2" x14ac:dyDescent="0.25">
      <c r="B367" t="s">
        <v>435</v>
      </c>
    </row>
    <row r="368" spans="1:2" x14ac:dyDescent="0.25">
      <c r="A368" t="s">
        <v>36</v>
      </c>
      <c r="B368" t="s">
        <v>436</v>
      </c>
    </row>
    <row r="369" spans="1:2" x14ac:dyDescent="0.25">
      <c r="B369" t="s">
        <v>437</v>
      </c>
    </row>
    <row r="370" spans="1:2" x14ac:dyDescent="0.25">
      <c r="A370" t="s">
        <v>46</v>
      </c>
      <c r="B370" t="s">
        <v>438</v>
      </c>
    </row>
    <row r="371" spans="1:2" x14ac:dyDescent="0.25">
      <c r="B371" t="s">
        <v>439</v>
      </c>
    </row>
    <row r="372" spans="1:2" x14ac:dyDescent="0.25">
      <c r="A372" t="s">
        <v>47</v>
      </c>
      <c r="B372" t="s">
        <v>440</v>
      </c>
    </row>
    <row r="373" spans="1:2" x14ac:dyDescent="0.25">
      <c r="B373" t="s">
        <v>441</v>
      </c>
    </row>
    <row r="374" spans="1:2" x14ac:dyDescent="0.25">
      <c r="A374" t="s">
        <v>48</v>
      </c>
      <c r="B374" t="s">
        <v>442</v>
      </c>
    </row>
    <row r="375" spans="1:2" x14ac:dyDescent="0.25">
      <c r="B375" t="s">
        <v>443</v>
      </c>
    </row>
    <row r="376" spans="1:2" x14ac:dyDescent="0.25">
      <c r="A376" t="s">
        <v>49</v>
      </c>
      <c r="B376" t="s">
        <v>444</v>
      </c>
    </row>
    <row r="377" spans="1:2" x14ac:dyDescent="0.25">
      <c r="B377" t="s">
        <v>445</v>
      </c>
    </row>
    <row r="378" spans="1:2" x14ac:dyDescent="0.25">
      <c r="A378" t="s">
        <v>50</v>
      </c>
      <c r="B378" t="s">
        <v>446</v>
      </c>
    </row>
    <row r="379" spans="1:2" x14ac:dyDescent="0.25">
      <c r="B379" t="s">
        <v>447</v>
      </c>
    </row>
    <row r="380" spans="1:2" x14ac:dyDescent="0.25">
      <c r="A380" t="s">
        <v>51</v>
      </c>
      <c r="B380" t="s">
        <v>448</v>
      </c>
    </row>
    <row r="381" spans="1:2" x14ac:dyDescent="0.25">
      <c r="B381" t="s">
        <v>449</v>
      </c>
    </row>
    <row r="382" spans="1:2" x14ac:dyDescent="0.25">
      <c r="A382" t="s">
        <v>52</v>
      </c>
      <c r="B382" t="s">
        <v>450</v>
      </c>
    </row>
    <row r="383" spans="1:2" x14ac:dyDescent="0.25">
      <c r="B383" t="s">
        <v>451</v>
      </c>
    </row>
    <row r="384" spans="1:2" x14ac:dyDescent="0.25">
      <c r="A384" t="s">
        <v>53</v>
      </c>
      <c r="B384" t="s">
        <v>452</v>
      </c>
    </row>
    <row r="385" spans="1:2" x14ac:dyDescent="0.25">
      <c r="B385" t="s">
        <v>453</v>
      </c>
    </row>
    <row r="386" spans="1:2" x14ac:dyDescent="0.25">
      <c r="A386" t="s">
        <v>54</v>
      </c>
      <c r="B386" t="s">
        <v>454</v>
      </c>
    </row>
    <row r="387" spans="1:2" x14ac:dyDescent="0.25">
      <c r="B387" t="s">
        <v>455</v>
      </c>
    </row>
    <row r="388" spans="1:2" x14ac:dyDescent="0.25">
      <c r="A388" t="s">
        <v>55</v>
      </c>
      <c r="B388" t="s">
        <v>456</v>
      </c>
    </row>
    <row r="389" spans="1:2" x14ac:dyDescent="0.25">
      <c r="B389" t="s">
        <v>457</v>
      </c>
    </row>
    <row r="390" spans="1:2" x14ac:dyDescent="0.25">
      <c r="A390" t="s">
        <v>44</v>
      </c>
      <c r="B390" t="s">
        <v>458</v>
      </c>
    </row>
    <row r="391" spans="1:2" x14ac:dyDescent="0.25">
      <c r="B391" t="s">
        <v>459</v>
      </c>
    </row>
    <row r="392" spans="1:2" x14ac:dyDescent="0.25">
      <c r="A392" t="s">
        <v>56</v>
      </c>
      <c r="B392" t="s">
        <v>460</v>
      </c>
    </row>
    <row r="393" spans="1:2" x14ac:dyDescent="0.25">
      <c r="B393" t="s">
        <v>461</v>
      </c>
    </row>
    <row r="394" spans="1:2" x14ac:dyDescent="0.25">
      <c r="A394" t="s">
        <v>57</v>
      </c>
      <c r="B394" t="s">
        <v>462</v>
      </c>
    </row>
    <row r="395" spans="1:2" x14ac:dyDescent="0.25">
      <c r="B395" t="s">
        <v>463</v>
      </c>
    </row>
    <row r="396" spans="1:2" x14ac:dyDescent="0.25">
      <c r="A396" t="s">
        <v>45</v>
      </c>
      <c r="B396" t="s">
        <v>464</v>
      </c>
    </row>
    <row r="397" spans="1:2" x14ac:dyDescent="0.25">
      <c r="B397" t="s">
        <v>465</v>
      </c>
    </row>
    <row r="398" spans="1:2" x14ac:dyDescent="0.25">
      <c r="A398" t="s">
        <v>35</v>
      </c>
      <c r="B398" t="s">
        <v>466</v>
      </c>
    </row>
    <row r="399" spans="1:2" x14ac:dyDescent="0.25">
      <c r="B399" t="s">
        <v>467</v>
      </c>
    </row>
    <row r="400" spans="1:2" x14ac:dyDescent="0.25">
      <c r="A400" t="s">
        <v>46</v>
      </c>
      <c r="B400" t="s">
        <v>468</v>
      </c>
    </row>
    <row r="401" spans="1:2" x14ac:dyDescent="0.25">
      <c r="B401" t="s">
        <v>469</v>
      </c>
    </row>
    <row r="402" spans="1:2" x14ac:dyDescent="0.25">
      <c r="A402" t="s">
        <v>47</v>
      </c>
      <c r="B402" t="s">
        <v>470</v>
      </c>
    </row>
    <row r="403" spans="1:2" x14ac:dyDescent="0.25">
      <c r="B403" t="s">
        <v>471</v>
      </c>
    </row>
    <row r="404" spans="1:2" x14ac:dyDescent="0.25">
      <c r="A404" t="s">
        <v>48</v>
      </c>
      <c r="B404" t="s">
        <v>472</v>
      </c>
    </row>
    <row r="405" spans="1:2" x14ac:dyDescent="0.25">
      <c r="B405" t="s">
        <v>473</v>
      </c>
    </row>
    <row r="406" spans="1:2" x14ac:dyDescent="0.25">
      <c r="A406" t="s">
        <v>49</v>
      </c>
      <c r="B406" t="s">
        <v>474</v>
      </c>
    </row>
    <row r="407" spans="1:2" x14ac:dyDescent="0.25">
      <c r="B407" t="s">
        <v>475</v>
      </c>
    </row>
    <row r="408" spans="1:2" x14ac:dyDescent="0.25">
      <c r="A408" t="s">
        <v>50</v>
      </c>
      <c r="B408" t="s">
        <v>476</v>
      </c>
    </row>
    <row r="409" spans="1:2" x14ac:dyDescent="0.25">
      <c r="B409" t="s">
        <v>477</v>
      </c>
    </row>
    <row r="410" spans="1:2" x14ac:dyDescent="0.25">
      <c r="A410" t="s">
        <v>51</v>
      </c>
      <c r="B410" t="s">
        <v>478</v>
      </c>
    </row>
    <row r="411" spans="1:2" x14ac:dyDescent="0.25">
      <c r="B411" t="s">
        <v>479</v>
      </c>
    </row>
    <row r="412" spans="1:2" x14ac:dyDescent="0.25">
      <c r="A412" t="s">
        <v>52</v>
      </c>
      <c r="B412" t="s">
        <v>480</v>
      </c>
    </row>
    <row r="413" spans="1:2" x14ac:dyDescent="0.25">
      <c r="B413" t="s">
        <v>481</v>
      </c>
    </row>
    <row r="414" spans="1:2" x14ac:dyDescent="0.25">
      <c r="A414" t="s">
        <v>53</v>
      </c>
      <c r="B414" t="s">
        <v>482</v>
      </c>
    </row>
    <row r="415" spans="1:2" x14ac:dyDescent="0.25">
      <c r="B415" t="s">
        <v>483</v>
      </c>
    </row>
    <row r="416" spans="1:2" x14ac:dyDescent="0.25">
      <c r="A416" t="s">
        <v>54</v>
      </c>
      <c r="B416" t="s">
        <v>484</v>
      </c>
    </row>
    <row r="417" spans="1:2" x14ac:dyDescent="0.25">
      <c r="B417" t="s">
        <v>485</v>
      </c>
    </row>
    <row r="418" spans="1:2" x14ac:dyDescent="0.25">
      <c r="A418" t="s">
        <v>55</v>
      </c>
      <c r="B418" t="s">
        <v>486</v>
      </c>
    </row>
    <row r="419" spans="1:2" x14ac:dyDescent="0.25">
      <c r="B419" t="s">
        <v>487</v>
      </c>
    </row>
    <row r="420" spans="1:2" x14ac:dyDescent="0.25">
      <c r="A420" t="s">
        <v>44</v>
      </c>
      <c r="B420" t="s">
        <v>488</v>
      </c>
    </row>
    <row r="421" spans="1:2" x14ac:dyDescent="0.25">
      <c r="B421" t="s">
        <v>489</v>
      </c>
    </row>
    <row r="422" spans="1:2" x14ac:dyDescent="0.25">
      <c r="A422" t="s">
        <v>56</v>
      </c>
      <c r="B422" t="s">
        <v>490</v>
      </c>
    </row>
    <row r="423" spans="1:2" x14ac:dyDescent="0.25">
      <c r="B423" t="s">
        <v>491</v>
      </c>
    </row>
    <row r="424" spans="1:2" x14ac:dyDescent="0.25">
      <c r="A424" t="s">
        <v>57</v>
      </c>
      <c r="B424" t="s">
        <v>492</v>
      </c>
    </row>
    <row r="425" spans="1:2" x14ac:dyDescent="0.25">
      <c r="B425" t="s">
        <v>493</v>
      </c>
    </row>
    <row r="426" spans="1:2" x14ac:dyDescent="0.25">
      <c r="A426" t="s">
        <v>45</v>
      </c>
      <c r="B426" t="s">
        <v>494</v>
      </c>
    </row>
    <row r="427" spans="1:2" x14ac:dyDescent="0.25">
      <c r="B427" t="s">
        <v>495</v>
      </c>
    </row>
    <row r="428" spans="1:2" x14ac:dyDescent="0.25">
      <c r="A428" t="s">
        <v>36</v>
      </c>
      <c r="B428" t="s">
        <v>496</v>
      </c>
    </row>
    <row r="429" spans="1:2" x14ac:dyDescent="0.25">
      <c r="B429" t="s">
        <v>497</v>
      </c>
    </row>
    <row r="430" spans="1:2" x14ac:dyDescent="0.25">
      <c r="A430" t="s">
        <v>46</v>
      </c>
      <c r="B430" t="s">
        <v>498</v>
      </c>
    </row>
    <row r="431" spans="1:2" x14ac:dyDescent="0.25">
      <c r="B431" t="s">
        <v>499</v>
      </c>
    </row>
    <row r="432" spans="1:2" x14ac:dyDescent="0.25">
      <c r="A432" t="s">
        <v>47</v>
      </c>
      <c r="B432" t="s">
        <v>500</v>
      </c>
    </row>
    <row r="433" spans="1:2" x14ac:dyDescent="0.25">
      <c r="B433" t="s">
        <v>501</v>
      </c>
    </row>
    <row r="434" spans="1:2" x14ac:dyDescent="0.25">
      <c r="A434" t="s">
        <v>48</v>
      </c>
      <c r="B434" t="s">
        <v>502</v>
      </c>
    </row>
    <row r="435" spans="1:2" x14ac:dyDescent="0.25">
      <c r="B435" t="s">
        <v>503</v>
      </c>
    </row>
    <row r="436" spans="1:2" x14ac:dyDescent="0.25">
      <c r="A436" t="s">
        <v>49</v>
      </c>
      <c r="B436" t="s">
        <v>504</v>
      </c>
    </row>
    <row r="437" spans="1:2" x14ac:dyDescent="0.25">
      <c r="B437" t="s">
        <v>505</v>
      </c>
    </row>
    <row r="438" spans="1:2" x14ac:dyDescent="0.25">
      <c r="A438" t="s">
        <v>50</v>
      </c>
      <c r="B438" t="s">
        <v>506</v>
      </c>
    </row>
    <row r="439" spans="1:2" x14ac:dyDescent="0.25">
      <c r="B439" t="s">
        <v>507</v>
      </c>
    </row>
    <row r="440" spans="1:2" x14ac:dyDescent="0.25">
      <c r="A440" t="s">
        <v>51</v>
      </c>
      <c r="B440" t="s">
        <v>508</v>
      </c>
    </row>
    <row r="441" spans="1:2" x14ac:dyDescent="0.25">
      <c r="B441" t="s">
        <v>509</v>
      </c>
    </row>
    <row r="442" spans="1:2" x14ac:dyDescent="0.25">
      <c r="A442" t="s">
        <v>52</v>
      </c>
      <c r="B442" t="s">
        <v>510</v>
      </c>
    </row>
    <row r="443" spans="1:2" x14ac:dyDescent="0.25">
      <c r="B443" t="s">
        <v>511</v>
      </c>
    </row>
    <row r="444" spans="1:2" x14ac:dyDescent="0.25">
      <c r="A444" t="s">
        <v>53</v>
      </c>
      <c r="B444" t="s">
        <v>512</v>
      </c>
    </row>
    <row r="445" spans="1:2" x14ac:dyDescent="0.25">
      <c r="B445" t="s">
        <v>513</v>
      </c>
    </row>
    <row r="446" spans="1:2" x14ac:dyDescent="0.25">
      <c r="A446" t="s">
        <v>54</v>
      </c>
      <c r="B446" t="s">
        <v>514</v>
      </c>
    </row>
    <row r="447" spans="1:2" x14ac:dyDescent="0.25">
      <c r="B447" t="s">
        <v>515</v>
      </c>
    </row>
    <row r="448" spans="1:2" x14ac:dyDescent="0.25">
      <c r="A448" t="s">
        <v>55</v>
      </c>
      <c r="B448" t="s">
        <v>516</v>
      </c>
    </row>
    <row r="449" spans="1:2" x14ac:dyDescent="0.25">
      <c r="B449" t="s">
        <v>517</v>
      </c>
    </row>
    <row r="450" spans="1:2" x14ac:dyDescent="0.25">
      <c r="A450" t="s">
        <v>44</v>
      </c>
      <c r="B450" t="s">
        <v>518</v>
      </c>
    </row>
    <row r="451" spans="1:2" x14ac:dyDescent="0.25">
      <c r="B451" t="s">
        <v>519</v>
      </c>
    </row>
    <row r="452" spans="1:2" x14ac:dyDescent="0.25">
      <c r="A452" t="s">
        <v>56</v>
      </c>
      <c r="B452" t="s">
        <v>520</v>
      </c>
    </row>
    <row r="453" spans="1:2" x14ac:dyDescent="0.25">
      <c r="B453" t="s">
        <v>521</v>
      </c>
    </row>
    <row r="454" spans="1:2" x14ac:dyDescent="0.25">
      <c r="A454" t="s">
        <v>57</v>
      </c>
      <c r="B454" t="s">
        <v>522</v>
      </c>
    </row>
    <row r="455" spans="1:2" x14ac:dyDescent="0.25">
      <c r="B455" t="s">
        <v>523</v>
      </c>
    </row>
    <row r="456" spans="1:2" x14ac:dyDescent="0.25">
      <c r="A456" t="s">
        <v>45</v>
      </c>
      <c r="B456" t="s">
        <v>524</v>
      </c>
    </row>
    <row r="457" spans="1:2" x14ac:dyDescent="0.25">
      <c r="B457" t="s">
        <v>525</v>
      </c>
    </row>
    <row r="458" spans="1:2" x14ac:dyDescent="0.25">
      <c r="A458" t="s">
        <v>35</v>
      </c>
      <c r="B458" t="s">
        <v>526</v>
      </c>
    </row>
    <row r="459" spans="1:2" x14ac:dyDescent="0.25">
      <c r="B459" t="s">
        <v>527</v>
      </c>
    </row>
    <row r="460" spans="1:2" x14ac:dyDescent="0.25">
      <c r="A460" t="s">
        <v>46</v>
      </c>
      <c r="B460" t="s">
        <v>528</v>
      </c>
    </row>
    <row r="461" spans="1:2" x14ac:dyDescent="0.25">
      <c r="B461" t="s">
        <v>529</v>
      </c>
    </row>
    <row r="462" spans="1:2" x14ac:dyDescent="0.25">
      <c r="A462" t="s">
        <v>47</v>
      </c>
      <c r="B462" t="s">
        <v>530</v>
      </c>
    </row>
    <row r="463" spans="1:2" x14ac:dyDescent="0.25">
      <c r="B463" t="s">
        <v>531</v>
      </c>
    </row>
    <row r="464" spans="1:2" x14ac:dyDescent="0.25">
      <c r="A464" t="s">
        <v>48</v>
      </c>
      <c r="B464" t="s">
        <v>532</v>
      </c>
    </row>
    <row r="465" spans="1:2" x14ac:dyDescent="0.25">
      <c r="B465" t="s">
        <v>533</v>
      </c>
    </row>
    <row r="466" spans="1:2" x14ac:dyDescent="0.25">
      <c r="A466" t="s">
        <v>49</v>
      </c>
      <c r="B466" t="s">
        <v>534</v>
      </c>
    </row>
    <row r="467" spans="1:2" x14ac:dyDescent="0.25">
      <c r="B467" t="s">
        <v>535</v>
      </c>
    </row>
    <row r="468" spans="1:2" x14ac:dyDescent="0.25">
      <c r="A468" t="s">
        <v>50</v>
      </c>
      <c r="B468" t="s">
        <v>536</v>
      </c>
    </row>
    <row r="469" spans="1:2" x14ac:dyDescent="0.25">
      <c r="B469" t="s">
        <v>537</v>
      </c>
    </row>
    <row r="470" spans="1:2" x14ac:dyDescent="0.25">
      <c r="A470" t="s">
        <v>51</v>
      </c>
      <c r="B470" t="s">
        <v>538</v>
      </c>
    </row>
    <row r="471" spans="1:2" x14ac:dyDescent="0.25">
      <c r="B471" t="s">
        <v>539</v>
      </c>
    </row>
    <row r="472" spans="1:2" x14ac:dyDescent="0.25">
      <c r="A472" t="s">
        <v>52</v>
      </c>
      <c r="B472" t="s">
        <v>540</v>
      </c>
    </row>
    <row r="473" spans="1:2" x14ac:dyDescent="0.25">
      <c r="B473" t="s">
        <v>541</v>
      </c>
    </row>
    <row r="474" spans="1:2" x14ac:dyDescent="0.25">
      <c r="A474" t="s">
        <v>53</v>
      </c>
      <c r="B474" t="s">
        <v>542</v>
      </c>
    </row>
    <row r="475" spans="1:2" x14ac:dyDescent="0.25">
      <c r="B475" t="s">
        <v>543</v>
      </c>
    </row>
    <row r="476" spans="1:2" x14ac:dyDescent="0.25">
      <c r="A476" t="s">
        <v>54</v>
      </c>
      <c r="B476" t="s">
        <v>544</v>
      </c>
    </row>
    <row r="477" spans="1:2" x14ac:dyDescent="0.25">
      <c r="B477" t="s">
        <v>545</v>
      </c>
    </row>
    <row r="478" spans="1:2" x14ac:dyDescent="0.25">
      <c r="A478" t="s">
        <v>55</v>
      </c>
      <c r="B478" t="s">
        <v>546</v>
      </c>
    </row>
    <row r="479" spans="1:2" x14ac:dyDescent="0.25">
      <c r="B479" t="s">
        <v>547</v>
      </c>
    </row>
    <row r="480" spans="1:2" x14ac:dyDescent="0.25">
      <c r="A480" t="s">
        <v>44</v>
      </c>
      <c r="B480" t="s">
        <v>548</v>
      </c>
    </row>
    <row r="481" spans="1:2" x14ac:dyDescent="0.25">
      <c r="B481" t="s">
        <v>549</v>
      </c>
    </row>
    <row r="482" spans="1:2" x14ac:dyDescent="0.25">
      <c r="A482" t="s">
        <v>56</v>
      </c>
      <c r="B482" t="s">
        <v>550</v>
      </c>
    </row>
    <row r="483" spans="1:2" x14ac:dyDescent="0.25">
      <c r="B483" t="s">
        <v>551</v>
      </c>
    </row>
    <row r="484" spans="1:2" x14ac:dyDescent="0.25">
      <c r="A484" t="s">
        <v>57</v>
      </c>
      <c r="B484" t="s">
        <v>552</v>
      </c>
    </row>
    <row r="485" spans="1:2" x14ac:dyDescent="0.25">
      <c r="B485" t="s">
        <v>553</v>
      </c>
    </row>
    <row r="486" spans="1:2" x14ac:dyDescent="0.25">
      <c r="A486" t="s">
        <v>45</v>
      </c>
      <c r="B486" t="s">
        <v>554</v>
      </c>
    </row>
    <row r="487" spans="1:2" x14ac:dyDescent="0.25">
      <c r="B487" t="s">
        <v>555</v>
      </c>
    </row>
    <row r="488" spans="1:2" x14ac:dyDescent="0.25">
      <c r="A488" t="s">
        <v>36</v>
      </c>
      <c r="B488" t="s">
        <v>556</v>
      </c>
    </row>
    <row r="489" spans="1:2" x14ac:dyDescent="0.25">
      <c r="B489" t="s">
        <v>557</v>
      </c>
    </row>
    <row r="490" spans="1:2" x14ac:dyDescent="0.25">
      <c r="A490" t="s">
        <v>46</v>
      </c>
      <c r="B490" t="s">
        <v>558</v>
      </c>
    </row>
    <row r="491" spans="1:2" x14ac:dyDescent="0.25">
      <c r="B491" t="s">
        <v>559</v>
      </c>
    </row>
    <row r="492" spans="1:2" x14ac:dyDescent="0.25">
      <c r="A492" t="s">
        <v>47</v>
      </c>
      <c r="B492" t="s">
        <v>560</v>
      </c>
    </row>
    <row r="493" spans="1:2" x14ac:dyDescent="0.25">
      <c r="B493" t="s">
        <v>561</v>
      </c>
    </row>
    <row r="494" spans="1:2" x14ac:dyDescent="0.25">
      <c r="A494" t="s">
        <v>48</v>
      </c>
      <c r="B494" t="s">
        <v>562</v>
      </c>
    </row>
    <row r="495" spans="1:2" x14ac:dyDescent="0.25">
      <c r="B495" t="s">
        <v>563</v>
      </c>
    </row>
    <row r="496" spans="1:2" x14ac:dyDescent="0.25">
      <c r="A496" t="s">
        <v>49</v>
      </c>
      <c r="B496" t="s">
        <v>564</v>
      </c>
    </row>
    <row r="497" spans="1:2" x14ac:dyDescent="0.25">
      <c r="B497" t="s">
        <v>565</v>
      </c>
    </row>
    <row r="498" spans="1:2" x14ac:dyDescent="0.25">
      <c r="A498" t="s">
        <v>50</v>
      </c>
      <c r="B498" t="s">
        <v>566</v>
      </c>
    </row>
    <row r="499" spans="1:2" x14ac:dyDescent="0.25">
      <c r="B499" t="s">
        <v>567</v>
      </c>
    </row>
    <row r="500" spans="1:2" x14ac:dyDescent="0.25">
      <c r="A500" t="s">
        <v>51</v>
      </c>
      <c r="B500" t="s">
        <v>568</v>
      </c>
    </row>
    <row r="501" spans="1:2" x14ac:dyDescent="0.25">
      <c r="B501" t="s">
        <v>569</v>
      </c>
    </row>
    <row r="502" spans="1:2" x14ac:dyDescent="0.25">
      <c r="A502" t="s">
        <v>52</v>
      </c>
      <c r="B502" t="s">
        <v>570</v>
      </c>
    </row>
    <row r="503" spans="1:2" x14ac:dyDescent="0.25">
      <c r="B503" t="s">
        <v>571</v>
      </c>
    </row>
    <row r="504" spans="1:2" x14ac:dyDescent="0.25">
      <c r="A504" t="s">
        <v>53</v>
      </c>
      <c r="B504" t="s">
        <v>572</v>
      </c>
    </row>
    <row r="505" spans="1:2" x14ac:dyDescent="0.25">
      <c r="B505" t="s">
        <v>573</v>
      </c>
    </row>
    <row r="506" spans="1:2" x14ac:dyDescent="0.25">
      <c r="A506" t="s">
        <v>54</v>
      </c>
      <c r="B506" t="s">
        <v>574</v>
      </c>
    </row>
    <row r="507" spans="1:2" x14ac:dyDescent="0.25">
      <c r="B507" t="s">
        <v>575</v>
      </c>
    </row>
    <row r="508" spans="1:2" x14ac:dyDescent="0.25">
      <c r="A508" t="s">
        <v>55</v>
      </c>
      <c r="B508" t="s">
        <v>576</v>
      </c>
    </row>
    <row r="509" spans="1:2" x14ac:dyDescent="0.25">
      <c r="B509" t="s">
        <v>577</v>
      </c>
    </row>
    <row r="510" spans="1:2" x14ac:dyDescent="0.25">
      <c r="A510" t="s">
        <v>44</v>
      </c>
      <c r="B510" t="s">
        <v>578</v>
      </c>
    </row>
    <row r="511" spans="1:2" x14ac:dyDescent="0.25">
      <c r="B511" t="s">
        <v>579</v>
      </c>
    </row>
    <row r="512" spans="1:2" x14ac:dyDescent="0.25">
      <c r="A512" t="s">
        <v>56</v>
      </c>
      <c r="B512" t="s">
        <v>580</v>
      </c>
    </row>
    <row r="513" spans="1:2" x14ac:dyDescent="0.25">
      <c r="B513" t="s">
        <v>581</v>
      </c>
    </row>
    <row r="514" spans="1:2" x14ac:dyDescent="0.25">
      <c r="A514" t="s">
        <v>57</v>
      </c>
      <c r="B514" t="s">
        <v>582</v>
      </c>
    </row>
    <row r="515" spans="1:2" x14ac:dyDescent="0.25">
      <c r="B515" t="s">
        <v>583</v>
      </c>
    </row>
    <row r="516" spans="1:2" x14ac:dyDescent="0.25">
      <c r="A516" t="s">
        <v>45</v>
      </c>
      <c r="B516" t="s">
        <v>584</v>
      </c>
    </row>
    <row r="517" spans="1:2" x14ac:dyDescent="0.25">
      <c r="B517" t="s">
        <v>585</v>
      </c>
    </row>
    <row r="518" spans="1:2" x14ac:dyDescent="0.25">
      <c r="A518" t="s">
        <v>35</v>
      </c>
      <c r="B518" t="s">
        <v>586</v>
      </c>
    </row>
    <row r="519" spans="1:2" x14ac:dyDescent="0.25">
      <c r="B519" t="s">
        <v>587</v>
      </c>
    </row>
    <row r="520" spans="1:2" x14ac:dyDescent="0.25">
      <c r="A520" t="s">
        <v>46</v>
      </c>
      <c r="B520" t="s">
        <v>588</v>
      </c>
    </row>
    <row r="521" spans="1:2" x14ac:dyDescent="0.25">
      <c r="B521" t="s">
        <v>589</v>
      </c>
    </row>
    <row r="522" spans="1:2" x14ac:dyDescent="0.25">
      <c r="A522" t="s">
        <v>47</v>
      </c>
      <c r="B522" t="s">
        <v>590</v>
      </c>
    </row>
    <row r="523" spans="1:2" x14ac:dyDescent="0.25">
      <c r="B523" t="s">
        <v>591</v>
      </c>
    </row>
    <row r="524" spans="1:2" x14ac:dyDescent="0.25">
      <c r="A524" t="s">
        <v>48</v>
      </c>
      <c r="B524" t="s">
        <v>592</v>
      </c>
    </row>
    <row r="525" spans="1:2" x14ac:dyDescent="0.25">
      <c r="B525" t="s">
        <v>593</v>
      </c>
    </row>
    <row r="526" spans="1:2" x14ac:dyDescent="0.25">
      <c r="A526" t="s">
        <v>49</v>
      </c>
      <c r="B526" t="s">
        <v>594</v>
      </c>
    </row>
    <row r="527" spans="1:2" x14ac:dyDescent="0.25">
      <c r="B527" t="s">
        <v>595</v>
      </c>
    </row>
    <row r="528" spans="1:2" x14ac:dyDescent="0.25">
      <c r="A528" t="s">
        <v>50</v>
      </c>
      <c r="B528" t="s">
        <v>596</v>
      </c>
    </row>
    <row r="529" spans="1:2" x14ac:dyDescent="0.25">
      <c r="B529" t="s">
        <v>597</v>
      </c>
    </row>
    <row r="530" spans="1:2" x14ac:dyDescent="0.25">
      <c r="A530" t="s">
        <v>51</v>
      </c>
      <c r="B530" t="s">
        <v>598</v>
      </c>
    </row>
    <row r="531" spans="1:2" x14ac:dyDescent="0.25">
      <c r="B531" t="s">
        <v>599</v>
      </c>
    </row>
    <row r="532" spans="1:2" x14ac:dyDescent="0.25">
      <c r="A532" t="s">
        <v>52</v>
      </c>
      <c r="B532" t="s">
        <v>600</v>
      </c>
    </row>
    <row r="533" spans="1:2" x14ac:dyDescent="0.25">
      <c r="B533" t="s">
        <v>601</v>
      </c>
    </row>
    <row r="534" spans="1:2" x14ac:dyDescent="0.25">
      <c r="A534" t="s">
        <v>53</v>
      </c>
      <c r="B534" t="s">
        <v>602</v>
      </c>
    </row>
    <row r="535" spans="1:2" x14ac:dyDescent="0.25">
      <c r="B535" t="s">
        <v>603</v>
      </c>
    </row>
    <row r="536" spans="1:2" x14ac:dyDescent="0.25">
      <c r="A536" t="s">
        <v>54</v>
      </c>
      <c r="B536" t="s">
        <v>604</v>
      </c>
    </row>
    <row r="537" spans="1:2" x14ac:dyDescent="0.25">
      <c r="B537" t="s">
        <v>605</v>
      </c>
    </row>
    <row r="538" spans="1:2" x14ac:dyDescent="0.25">
      <c r="A538" t="s">
        <v>55</v>
      </c>
      <c r="B538" t="s">
        <v>606</v>
      </c>
    </row>
    <row r="539" spans="1:2" x14ac:dyDescent="0.25">
      <c r="B539" t="s">
        <v>607</v>
      </c>
    </row>
    <row r="540" spans="1:2" x14ac:dyDescent="0.25">
      <c r="A540" t="s">
        <v>44</v>
      </c>
      <c r="B540" t="s">
        <v>608</v>
      </c>
    </row>
    <row r="541" spans="1:2" x14ac:dyDescent="0.25">
      <c r="B541" t="s">
        <v>609</v>
      </c>
    </row>
    <row r="542" spans="1:2" x14ac:dyDescent="0.25">
      <c r="A542" t="s">
        <v>56</v>
      </c>
      <c r="B542" t="s">
        <v>610</v>
      </c>
    </row>
    <row r="543" spans="1:2" x14ac:dyDescent="0.25">
      <c r="B543" t="s">
        <v>611</v>
      </c>
    </row>
    <row r="544" spans="1:2" x14ac:dyDescent="0.25">
      <c r="A544" t="s">
        <v>57</v>
      </c>
      <c r="B544" t="s">
        <v>612</v>
      </c>
    </row>
    <row r="545" spans="1:2" x14ac:dyDescent="0.25">
      <c r="B545" t="s">
        <v>613</v>
      </c>
    </row>
    <row r="546" spans="1:2" x14ac:dyDescent="0.25">
      <c r="A546" t="s">
        <v>45</v>
      </c>
      <c r="B546" t="s">
        <v>614</v>
      </c>
    </row>
    <row r="547" spans="1:2" x14ac:dyDescent="0.25">
      <c r="B547" t="s">
        <v>615</v>
      </c>
    </row>
    <row r="548" spans="1:2" x14ac:dyDescent="0.25">
      <c r="A548" t="s">
        <v>36</v>
      </c>
      <c r="B548" t="s">
        <v>616</v>
      </c>
    </row>
    <row r="549" spans="1:2" x14ac:dyDescent="0.25">
      <c r="B549" t="s">
        <v>617</v>
      </c>
    </row>
    <row r="550" spans="1:2" x14ac:dyDescent="0.25">
      <c r="A550" t="s">
        <v>46</v>
      </c>
      <c r="B550" t="s">
        <v>618</v>
      </c>
    </row>
    <row r="551" spans="1:2" x14ac:dyDescent="0.25">
      <c r="B551" t="s">
        <v>619</v>
      </c>
    </row>
    <row r="552" spans="1:2" x14ac:dyDescent="0.25">
      <c r="A552" t="s">
        <v>47</v>
      </c>
      <c r="B552" t="s">
        <v>620</v>
      </c>
    </row>
    <row r="553" spans="1:2" x14ac:dyDescent="0.25">
      <c r="B553" t="s">
        <v>621</v>
      </c>
    </row>
    <row r="554" spans="1:2" x14ac:dyDescent="0.25">
      <c r="A554" t="s">
        <v>48</v>
      </c>
      <c r="B554" t="s">
        <v>622</v>
      </c>
    </row>
    <row r="555" spans="1:2" x14ac:dyDescent="0.25">
      <c r="B555" t="s">
        <v>623</v>
      </c>
    </row>
    <row r="556" spans="1:2" x14ac:dyDescent="0.25">
      <c r="A556" t="s">
        <v>49</v>
      </c>
      <c r="B556" t="s">
        <v>624</v>
      </c>
    </row>
    <row r="557" spans="1:2" x14ac:dyDescent="0.25">
      <c r="B557" t="s">
        <v>625</v>
      </c>
    </row>
    <row r="558" spans="1:2" x14ac:dyDescent="0.25">
      <c r="A558" t="s">
        <v>50</v>
      </c>
      <c r="B558" t="s">
        <v>626</v>
      </c>
    </row>
    <row r="559" spans="1:2" x14ac:dyDescent="0.25">
      <c r="B559" t="s">
        <v>627</v>
      </c>
    </row>
    <row r="560" spans="1:2" x14ac:dyDescent="0.25">
      <c r="A560" t="s">
        <v>51</v>
      </c>
      <c r="B560" t="s">
        <v>628</v>
      </c>
    </row>
    <row r="561" spans="1:2" x14ac:dyDescent="0.25">
      <c r="B561" t="s">
        <v>629</v>
      </c>
    </row>
    <row r="562" spans="1:2" x14ac:dyDescent="0.25">
      <c r="A562" t="s">
        <v>52</v>
      </c>
      <c r="B562" t="s">
        <v>630</v>
      </c>
    </row>
    <row r="563" spans="1:2" x14ac:dyDescent="0.25">
      <c r="B563" t="s">
        <v>631</v>
      </c>
    </row>
    <row r="564" spans="1:2" x14ac:dyDescent="0.25">
      <c r="A564" t="s">
        <v>53</v>
      </c>
      <c r="B564" t="s">
        <v>632</v>
      </c>
    </row>
    <row r="565" spans="1:2" x14ac:dyDescent="0.25">
      <c r="B565" t="s">
        <v>633</v>
      </c>
    </row>
    <row r="566" spans="1:2" x14ac:dyDescent="0.25">
      <c r="A566" t="s">
        <v>54</v>
      </c>
      <c r="B566" t="s">
        <v>634</v>
      </c>
    </row>
    <row r="567" spans="1:2" x14ac:dyDescent="0.25">
      <c r="B567" t="s">
        <v>635</v>
      </c>
    </row>
    <row r="568" spans="1:2" x14ac:dyDescent="0.25">
      <c r="A568" t="s">
        <v>55</v>
      </c>
      <c r="B568" t="s">
        <v>636</v>
      </c>
    </row>
    <row r="569" spans="1:2" x14ac:dyDescent="0.25">
      <c r="B569" t="s">
        <v>637</v>
      </c>
    </row>
    <row r="570" spans="1:2" x14ac:dyDescent="0.25">
      <c r="A570" t="s">
        <v>44</v>
      </c>
      <c r="B570" t="s">
        <v>638</v>
      </c>
    </row>
    <row r="571" spans="1:2" x14ac:dyDescent="0.25">
      <c r="B571" t="s">
        <v>639</v>
      </c>
    </row>
    <row r="572" spans="1:2" x14ac:dyDescent="0.25">
      <c r="A572" t="s">
        <v>56</v>
      </c>
      <c r="B572" t="s">
        <v>640</v>
      </c>
    </row>
    <row r="573" spans="1:2" x14ac:dyDescent="0.25">
      <c r="B573" t="s">
        <v>641</v>
      </c>
    </row>
    <row r="574" spans="1:2" x14ac:dyDescent="0.25">
      <c r="A574" t="s">
        <v>57</v>
      </c>
      <c r="B574" t="s">
        <v>642</v>
      </c>
    </row>
    <row r="575" spans="1:2" x14ac:dyDescent="0.25">
      <c r="B575" t="s">
        <v>643</v>
      </c>
    </row>
    <row r="576" spans="1:2" x14ac:dyDescent="0.25">
      <c r="A576" t="s">
        <v>45</v>
      </c>
      <c r="B576" t="s">
        <v>644</v>
      </c>
    </row>
    <row r="577" spans="1:2" x14ac:dyDescent="0.25">
      <c r="B577" t="s">
        <v>645</v>
      </c>
    </row>
    <row r="578" spans="1:2" x14ac:dyDescent="0.25">
      <c r="A578" t="s">
        <v>35</v>
      </c>
      <c r="B578" t="s">
        <v>646</v>
      </c>
    </row>
    <row r="579" spans="1:2" x14ac:dyDescent="0.25">
      <c r="B579" t="s">
        <v>647</v>
      </c>
    </row>
    <row r="580" spans="1:2" x14ac:dyDescent="0.25">
      <c r="A580" t="s">
        <v>46</v>
      </c>
      <c r="B580" t="s">
        <v>648</v>
      </c>
    </row>
    <row r="581" spans="1:2" x14ac:dyDescent="0.25">
      <c r="B581" t="s">
        <v>649</v>
      </c>
    </row>
    <row r="582" spans="1:2" x14ac:dyDescent="0.25">
      <c r="A582" t="s">
        <v>47</v>
      </c>
      <c r="B582" t="s">
        <v>650</v>
      </c>
    </row>
    <row r="583" spans="1:2" x14ac:dyDescent="0.25">
      <c r="B583" t="s">
        <v>651</v>
      </c>
    </row>
    <row r="584" spans="1:2" x14ac:dyDescent="0.25">
      <c r="A584" t="s">
        <v>48</v>
      </c>
      <c r="B584" t="s">
        <v>652</v>
      </c>
    </row>
    <row r="585" spans="1:2" x14ac:dyDescent="0.25">
      <c r="B585" t="s">
        <v>653</v>
      </c>
    </row>
    <row r="586" spans="1:2" x14ac:dyDescent="0.25">
      <c r="A586" t="s">
        <v>49</v>
      </c>
      <c r="B586" t="s">
        <v>654</v>
      </c>
    </row>
    <row r="587" spans="1:2" x14ac:dyDescent="0.25">
      <c r="B587" t="s">
        <v>655</v>
      </c>
    </row>
    <row r="588" spans="1:2" x14ac:dyDescent="0.25">
      <c r="A588" t="s">
        <v>50</v>
      </c>
      <c r="B588" t="s">
        <v>656</v>
      </c>
    </row>
    <row r="589" spans="1:2" x14ac:dyDescent="0.25">
      <c r="B589" t="s">
        <v>657</v>
      </c>
    </row>
    <row r="590" spans="1:2" x14ac:dyDescent="0.25">
      <c r="A590" t="s">
        <v>51</v>
      </c>
      <c r="B590" t="s">
        <v>658</v>
      </c>
    </row>
    <row r="591" spans="1:2" x14ac:dyDescent="0.25">
      <c r="B591" t="s">
        <v>659</v>
      </c>
    </row>
    <row r="592" spans="1:2" x14ac:dyDescent="0.25">
      <c r="A592" t="s">
        <v>52</v>
      </c>
      <c r="B592" t="s">
        <v>660</v>
      </c>
    </row>
    <row r="593" spans="1:2" x14ac:dyDescent="0.25">
      <c r="B593" t="s">
        <v>661</v>
      </c>
    </row>
    <row r="594" spans="1:2" x14ac:dyDescent="0.25">
      <c r="A594" t="s">
        <v>53</v>
      </c>
      <c r="B594" t="s">
        <v>662</v>
      </c>
    </row>
    <row r="595" spans="1:2" x14ac:dyDescent="0.25">
      <c r="B595" t="s">
        <v>663</v>
      </c>
    </row>
    <row r="596" spans="1:2" x14ac:dyDescent="0.25">
      <c r="A596" t="s">
        <v>54</v>
      </c>
      <c r="B596" t="s">
        <v>664</v>
      </c>
    </row>
    <row r="597" spans="1:2" x14ac:dyDescent="0.25">
      <c r="B597" t="s">
        <v>665</v>
      </c>
    </row>
    <row r="598" spans="1:2" x14ac:dyDescent="0.25">
      <c r="A598" t="s">
        <v>55</v>
      </c>
      <c r="B598" t="s">
        <v>666</v>
      </c>
    </row>
    <row r="599" spans="1:2" x14ac:dyDescent="0.25">
      <c r="B599" t="s">
        <v>667</v>
      </c>
    </row>
    <row r="600" spans="1:2" x14ac:dyDescent="0.25">
      <c r="A600" t="s">
        <v>44</v>
      </c>
      <c r="B600" t="s">
        <v>668</v>
      </c>
    </row>
    <row r="601" spans="1:2" x14ac:dyDescent="0.25">
      <c r="B601" t="s">
        <v>669</v>
      </c>
    </row>
    <row r="602" spans="1:2" x14ac:dyDescent="0.25">
      <c r="A602" t="s">
        <v>56</v>
      </c>
      <c r="B602" t="s">
        <v>670</v>
      </c>
    </row>
    <row r="603" spans="1:2" x14ac:dyDescent="0.25">
      <c r="B603" t="s">
        <v>671</v>
      </c>
    </row>
    <row r="604" spans="1:2" x14ac:dyDescent="0.25">
      <c r="A604" t="s">
        <v>57</v>
      </c>
      <c r="B604" t="s">
        <v>672</v>
      </c>
    </row>
    <row r="605" spans="1:2" x14ac:dyDescent="0.25">
      <c r="B605" t="s">
        <v>673</v>
      </c>
    </row>
    <row r="606" spans="1:2" x14ac:dyDescent="0.25">
      <c r="A606" t="s">
        <v>45</v>
      </c>
      <c r="B606" t="s">
        <v>674</v>
      </c>
    </row>
    <row r="607" spans="1:2" x14ac:dyDescent="0.25">
      <c r="B607" t="s">
        <v>675</v>
      </c>
    </row>
    <row r="608" spans="1:2" x14ac:dyDescent="0.25">
      <c r="A608" t="s">
        <v>36</v>
      </c>
      <c r="B608" t="s">
        <v>676</v>
      </c>
    </row>
    <row r="609" spans="1:2" x14ac:dyDescent="0.25">
      <c r="B609" t="s">
        <v>677</v>
      </c>
    </row>
    <row r="610" spans="1:2" x14ac:dyDescent="0.25">
      <c r="A610" t="s">
        <v>46</v>
      </c>
      <c r="B610" t="s">
        <v>678</v>
      </c>
    </row>
    <row r="611" spans="1:2" x14ac:dyDescent="0.25">
      <c r="B611" t="s">
        <v>679</v>
      </c>
    </row>
    <row r="612" spans="1:2" x14ac:dyDescent="0.25">
      <c r="A612" t="s">
        <v>47</v>
      </c>
      <c r="B612" t="s">
        <v>680</v>
      </c>
    </row>
    <row r="613" spans="1:2" x14ac:dyDescent="0.25">
      <c r="B613" t="s">
        <v>681</v>
      </c>
    </row>
    <row r="614" spans="1:2" x14ac:dyDescent="0.25">
      <c r="A614" t="s">
        <v>48</v>
      </c>
      <c r="B614" t="s">
        <v>682</v>
      </c>
    </row>
    <row r="615" spans="1:2" x14ac:dyDescent="0.25">
      <c r="B615" t="s">
        <v>683</v>
      </c>
    </row>
    <row r="616" spans="1:2" x14ac:dyDescent="0.25">
      <c r="A616" t="s">
        <v>49</v>
      </c>
      <c r="B616" t="s">
        <v>684</v>
      </c>
    </row>
    <row r="617" spans="1:2" x14ac:dyDescent="0.25">
      <c r="B617" t="s">
        <v>685</v>
      </c>
    </row>
    <row r="618" spans="1:2" x14ac:dyDescent="0.25">
      <c r="A618" t="s">
        <v>50</v>
      </c>
      <c r="B618" t="s">
        <v>686</v>
      </c>
    </row>
    <row r="619" spans="1:2" x14ac:dyDescent="0.25">
      <c r="B619" t="s">
        <v>687</v>
      </c>
    </row>
    <row r="620" spans="1:2" x14ac:dyDescent="0.25">
      <c r="A620" t="s">
        <v>51</v>
      </c>
      <c r="B620" t="s">
        <v>688</v>
      </c>
    </row>
    <row r="621" spans="1:2" x14ac:dyDescent="0.25">
      <c r="B621" t="s">
        <v>689</v>
      </c>
    </row>
    <row r="622" spans="1:2" x14ac:dyDescent="0.25">
      <c r="A622" t="s">
        <v>52</v>
      </c>
      <c r="B622" t="s">
        <v>690</v>
      </c>
    </row>
    <row r="623" spans="1:2" x14ac:dyDescent="0.25">
      <c r="B623" t="s">
        <v>691</v>
      </c>
    </row>
    <row r="624" spans="1:2" x14ac:dyDescent="0.25">
      <c r="A624" t="s">
        <v>53</v>
      </c>
      <c r="B624" t="s">
        <v>692</v>
      </c>
    </row>
    <row r="625" spans="1:2" x14ac:dyDescent="0.25">
      <c r="B625" t="s">
        <v>693</v>
      </c>
    </row>
    <row r="626" spans="1:2" x14ac:dyDescent="0.25">
      <c r="A626" t="s">
        <v>54</v>
      </c>
      <c r="B626" t="s">
        <v>694</v>
      </c>
    </row>
    <row r="627" spans="1:2" x14ac:dyDescent="0.25">
      <c r="B627" t="s">
        <v>695</v>
      </c>
    </row>
    <row r="628" spans="1:2" x14ac:dyDescent="0.25">
      <c r="A628" t="s">
        <v>55</v>
      </c>
      <c r="B628" t="s">
        <v>696</v>
      </c>
    </row>
    <row r="629" spans="1:2" x14ac:dyDescent="0.25">
      <c r="B629" t="s">
        <v>697</v>
      </c>
    </row>
    <row r="630" spans="1:2" x14ac:dyDescent="0.25">
      <c r="A630" t="s">
        <v>44</v>
      </c>
      <c r="B630" t="s">
        <v>698</v>
      </c>
    </row>
    <row r="631" spans="1:2" x14ac:dyDescent="0.25">
      <c r="B631" t="s">
        <v>699</v>
      </c>
    </row>
    <row r="632" spans="1:2" x14ac:dyDescent="0.25">
      <c r="A632" t="s">
        <v>56</v>
      </c>
      <c r="B632" t="s">
        <v>700</v>
      </c>
    </row>
    <row r="633" spans="1:2" x14ac:dyDescent="0.25">
      <c r="B633" t="s">
        <v>701</v>
      </c>
    </row>
    <row r="634" spans="1:2" x14ac:dyDescent="0.25">
      <c r="A634" t="s">
        <v>57</v>
      </c>
      <c r="B634" t="s">
        <v>702</v>
      </c>
    </row>
    <row r="635" spans="1:2" x14ac:dyDescent="0.25">
      <c r="B635" t="s">
        <v>703</v>
      </c>
    </row>
    <row r="636" spans="1:2" x14ac:dyDescent="0.25">
      <c r="A636" t="s">
        <v>45</v>
      </c>
      <c r="B636" t="s">
        <v>704</v>
      </c>
    </row>
    <row r="637" spans="1:2" x14ac:dyDescent="0.25">
      <c r="B637" t="s">
        <v>705</v>
      </c>
    </row>
    <row r="638" spans="1:2" x14ac:dyDescent="0.25">
      <c r="A638" t="s">
        <v>35</v>
      </c>
      <c r="B638" t="s">
        <v>706</v>
      </c>
    </row>
    <row r="639" spans="1:2" x14ac:dyDescent="0.25">
      <c r="B639" t="s">
        <v>707</v>
      </c>
    </row>
    <row r="640" spans="1:2" x14ac:dyDescent="0.25">
      <c r="A640" t="s">
        <v>46</v>
      </c>
      <c r="B640" t="s">
        <v>708</v>
      </c>
    </row>
    <row r="641" spans="1:2" x14ac:dyDescent="0.25">
      <c r="B641" t="s">
        <v>709</v>
      </c>
    </row>
    <row r="642" spans="1:2" x14ac:dyDescent="0.25">
      <c r="A642" t="s">
        <v>47</v>
      </c>
      <c r="B642" t="s">
        <v>710</v>
      </c>
    </row>
    <row r="643" spans="1:2" x14ac:dyDescent="0.25">
      <c r="B643" t="s">
        <v>711</v>
      </c>
    </row>
    <row r="644" spans="1:2" x14ac:dyDescent="0.25">
      <c r="A644" t="s">
        <v>48</v>
      </c>
      <c r="B644" t="s">
        <v>712</v>
      </c>
    </row>
    <row r="645" spans="1:2" x14ac:dyDescent="0.25">
      <c r="B645" t="s">
        <v>713</v>
      </c>
    </row>
    <row r="646" spans="1:2" x14ac:dyDescent="0.25">
      <c r="A646" t="s">
        <v>49</v>
      </c>
      <c r="B646" t="s">
        <v>714</v>
      </c>
    </row>
    <row r="647" spans="1:2" x14ac:dyDescent="0.25">
      <c r="B647" t="s">
        <v>715</v>
      </c>
    </row>
    <row r="648" spans="1:2" x14ac:dyDescent="0.25">
      <c r="A648" t="s">
        <v>50</v>
      </c>
      <c r="B648" t="s">
        <v>716</v>
      </c>
    </row>
    <row r="649" spans="1:2" x14ac:dyDescent="0.25">
      <c r="B649" t="s">
        <v>717</v>
      </c>
    </row>
    <row r="650" spans="1:2" x14ac:dyDescent="0.25">
      <c r="A650" t="s">
        <v>51</v>
      </c>
      <c r="B650" t="s">
        <v>718</v>
      </c>
    </row>
    <row r="651" spans="1:2" x14ac:dyDescent="0.25">
      <c r="B651" t="s">
        <v>719</v>
      </c>
    </row>
    <row r="652" spans="1:2" x14ac:dyDescent="0.25">
      <c r="A652" t="s">
        <v>52</v>
      </c>
      <c r="B652" t="s">
        <v>720</v>
      </c>
    </row>
    <row r="653" spans="1:2" x14ac:dyDescent="0.25">
      <c r="B653" t="s">
        <v>721</v>
      </c>
    </row>
    <row r="654" spans="1:2" x14ac:dyDescent="0.25">
      <c r="A654" t="s">
        <v>53</v>
      </c>
      <c r="B654" t="s">
        <v>722</v>
      </c>
    </row>
    <row r="655" spans="1:2" x14ac:dyDescent="0.25">
      <c r="B655" t="s">
        <v>723</v>
      </c>
    </row>
    <row r="656" spans="1:2" x14ac:dyDescent="0.25">
      <c r="A656" t="s">
        <v>54</v>
      </c>
      <c r="B656" t="s">
        <v>724</v>
      </c>
    </row>
    <row r="657" spans="1:2" x14ac:dyDescent="0.25">
      <c r="B657" t="s">
        <v>725</v>
      </c>
    </row>
    <row r="658" spans="1:2" x14ac:dyDescent="0.25">
      <c r="A658" t="s">
        <v>55</v>
      </c>
      <c r="B658" t="s">
        <v>726</v>
      </c>
    </row>
    <row r="659" spans="1:2" x14ac:dyDescent="0.25">
      <c r="B659" t="s">
        <v>727</v>
      </c>
    </row>
    <row r="660" spans="1:2" x14ac:dyDescent="0.25">
      <c r="A660" t="s">
        <v>44</v>
      </c>
      <c r="B660" t="s">
        <v>728</v>
      </c>
    </row>
    <row r="661" spans="1:2" x14ac:dyDescent="0.25">
      <c r="B661" t="s">
        <v>729</v>
      </c>
    </row>
    <row r="662" spans="1:2" x14ac:dyDescent="0.25">
      <c r="A662" t="s">
        <v>56</v>
      </c>
      <c r="B662" t="s">
        <v>730</v>
      </c>
    </row>
    <row r="663" spans="1:2" x14ac:dyDescent="0.25">
      <c r="B663" t="s">
        <v>731</v>
      </c>
    </row>
    <row r="664" spans="1:2" x14ac:dyDescent="0.25">
      <c r="A664" t="s">
        <v>57</v>
      </c>
      <c r="B664" t="s">
        <v>732</v>
      </c>
    </row>
    <row r="665" spans="1:2" x14ac:dyDescent="0.25">
      <c r="B665" t="s">
        <v>733</v>
      </c>
    </row>
    <row r="666" spans="1:2" x14ac:dyDescent="0.25">
      <c r="A666" t="s">
        <v>45</v>
      </c>
      <c r="B666" t="s">
        <v>734</v>
      </c>
    </row>
    <row r="667" spans="1:2" x14ac:dyDescent="0.25">
      <c r="B667" t="s">
        <v>735</v>
      </c>
    </row>
    <row r="668" spans="1:2" x14ac:dyDescent="0.25">
      <c r="A668" t="s">
        <v>36</v>
      </c>
      <c r="B668" t="s">
        <v>736</v>
      </c>
    </row>
    <row r="669" spans="1:2" x14ac:dyDescent="0.25">
      <c r="B669" t="s">
        <v>737</v>
      </c>
    </row>
    <row r="670" spans="1:2" x14ac:dyDescent="0.25">
      <c r="A670" t="s">
        <v>46</v>
      </c>
      <c r="B670" t="s">
        <v>738</v>
      </c>
    </row>
    <row r="671" spans="1:2" x14ac:dyDescent="0.25">
      <c r="B671" t="s">
        <v>739</v>
      </c>
    </row>
    <row r="672" spans="1:2" x14ac:dyDescent="0.25">
      <c r="A672" t="s">
        <v>47</v>
      </c>
      <c r="B672" t="s">
        <v>740</v>
      </c>
    </row>
    <row r="673" spans="1:2" x14ac:dyDescent="0.25">
      <c r="B673" t="s">
        <v>741</v>
      </c>
    </row>
    <row r="674" spans="1:2" x14ac:dyDescent="0.25">
      <c r="A674" t="s">
        <v>48</v>
      </c>
      <c r="B674" t="s">
        <v>742</v>
      </c>
    </row>
    <row r="675" spans="1:2" x14ac:dyDescent="0.25">
      <c r="B675" t="s">
        <v>743</v>
      </c>
    </row>
    <row r="676" spans="1:2" x14ac:dyDescent="0.25">
      <c r="A676" t="s">
        <v>49</v>
      </c>
      <c r="B676" t="s">
        <v>744</v>
      </c>
    </row>
    <row r="677" spans="1:2" x14ac:dyDescent="0.25">
      <c r="B677" t="s">
        <v>745</v>
      </c>
    </row>
    <row r="678" spans="1:2" x14ac:dyDescent="0.25">
      <c r="A678" t="s">
        <v>50</v>
      </c>
      <c r="B678" t="s">
        <v>746</v>
      </c>
    </row>
    <row r="679" spans="1:2" x14ac:dyDescent="0.25">
      <c r="B679" t="s">
        <v>747</v>
      </c>
    </row>
    <row r="680" spans="1:2" x14ac:dyDescent="0.25">
      <c r="A680" t="s">
        <v>51</v>
      </c>
      <c r="B680" t="s">
        <v>748</v>
      </c>
    </row>
    <row r="681" spans="1:2" x14ac:dyDescent="0.25">
      <c r="B681" t="s">
        <v>749</v>
      </c>
    </row>
    <row r="682" spans="1:2" x14ac:dyDescent="0.25">
      <c r="A682" t="s">
        <v>52</v>
      </c>
      <c r="B682" t="s">
        <v>750</v>
      </c>
    </row>
    <row r="683" spans="1:2" x14ac:dyDescent="0.25">
      <c r="B683" t="s">
        <v>751</v>
      </c>
    </row>
    <row r="684" spans="1:2" x14ac:dyDescent="0.25">
      <c r="A684" t="s">
        <v>53</v>
      </c>
      <c r="B684" t="s">
        <v>752</v>
      </c>
    </row>
    <row r="685" spans="1:2" x14ac:dyDescent="0.25">
      <c r="B685" t="s">
        <v>753</v>
      </c>
    </row>
    <row r="686" spans="1:2" x14ac:dyDescent="0.25">
      <c r="A686" t="s">
        <v>54</v>
      </c>
      <c r="B686" t="s">
        <v>754</v>
      </c>
    </row>
    <row r="687" spans="1:2" x14ac:dyDescent="0.25">
      <c r="B687" t="s">
        <v>755</v>
      </c>
    </row>
    <row r="688" spans="1:2" x14ac:dyDescent="0.25">
      <c r="A688" t="s">
        <v>55</v>
      </c>
      <c r="B688" t="s">
        <v>756</v>
      </c>
    </row>
    <row r="689" spans="1:2" x14ac:dyDescent="0.25">
      <c r="B689" t="s">
        <v>757</v>
      </c>
    </row>
    <row r="690" spans="1:2" x14ac:dyDescent="0.25">
      <c r="A690" t="s">
        <v>44</v>
      </c>
      <c r="B690" t="s">
        <v>758</v>
      </c>
    </row>
    <row r="691" spans="1:2" x14ac:dyDescent="0.25">
      <c r="B691" t="s">
        <v>759</v>
      </c>
    </row>
    <row r="692" spans="1:2" x14ac:dyDescent="0.25">
      <c r="A692" t="s">
        <v>56</v>
      </c>
      <c r="B692" t="s">
        <v>760</v>
      </c>
    </row>
    <row r="693" spans="1:2" x14ac:dyDescent="0.25">
      <c r="B693" t="s">
        <v>761</v>
      </c>
    </row>
    <row r="694" spans="1:2" x14ac:dyDescent="0.25">
      <c r="A694" t="s">
        <v>57</v>
      </c>
      <c r="B694" t="s">
        <v>762</v>
      </c>
    </row>
    <row r="695" spans="1:2" x14ac:dyDescent="0.25">
      <c r="B695" t="s">
        <v>763</v>
      </c>
    </row>
    <row r="696" spans="1:2" x14ac:dyDescent="0.25">
      <c r="A696" t="s">
        <v>45</v>
      </c>
      <c r="B696" t="s">
        <v>764</v>
      </c>
    </row>
    <row r="697" spans="1:2" x14ac:dyDescent="0.25">
      <c r="B697" t="s">
        <v>765</v>
      </c>
    </row>
    <row r="698" spans="1:2" x14ac:dyDescent="0.25">
      <c r="A698" t="s">
        <v>35</v>
      </c>
      <c r="B698" t="s">
        <v>766</v>
      </c>
    </row>
    <row r="699" spans="1:2" x14ac:dyDescent="0.25">
      <c r="B699" t="s">
        <v>767</v>
      </c>
    </row>
    <row r="700" spans="1:2" x14ac:dyDescent="0.25">
      <c r="A700" t="s">
        <v>46</v>
      </c>
      <c r="B700" t="s">
        <v>768</v>
      </c>
    </row>
    <row r="701" spans="1:2" x14ac:dyDescent="0.25">
      <c r="B701" t="s">
        <v>769</v>
      </c>
    </row>
    <row r="702" spans="1:2" x14ac:dyDescent="0.25">
      <c r="A702" t="s">
        <v>47</v>
      </c>
      <c r="B702" t="s">
        <v>770</v>
      </c>
    </row>
    <row r="703" spans="1:2" x14ac:dyDescent="0.25">
      <c r="B703" t="s">
        <v>771</v>
      </c>
    </row>
    <row r="704" spans="1:2" x14ac:dyDescent="0.25">
      <c r="A704" t="s">
        <v>48</v>
      </c>
      <c r="B704" t="s">
        <v>772</v>
      </c>
    </row>
    <row r="705" spans="1:2" x14ac:dyDescent="0.25">
      <c r="B705" t="s">
        <v>773</v>
      </c>
    </row>
    <row r="706" spans="1:2" x14ac:dyDescent="0.25">
      <c r="A706" t="s">
        <v>49</v>
      </c>
      <c r="B706" t="s">
        <v>774</v>
      </c>
    </row>
    <row r="707" spans="1:2" x14ac:dyDescent="0.25">
      <c r="B707" t="s">
        <v>775</v>
      </c>
    </row>
    <row r="708" spans="1:2" x14ac:dyDescent="0.25">
      <c r="A708" t="s">
        <v>50</v>
      </c>
      <c r="B708" t="s">
        <v>776</v>
      </c>
    </row>
    <row r="709" spans="1:2" x14ac:dyDescent="0.25">
      <c r="B709" t="s">
        <v>777</v>
      </c>
    </row>
    <row r="710" spans="1:2" x14ac:dyDescent="0.25">
      <c r="A710" t="s">
        <v>51</v>
      </c>
      <c r="B710" t="s">
        <v>778</v>
      </c>
    </row>
    <row r="711" spans="1:2" x14ac:dyDescent="0.25">
      <c r="B711" t="s">
        <v>779</v>
      </c>
    </row>
    <row r="712" spans="1:2" x14ac:dyDescent="0.25">
      <c r="A712" t="s">
        <v>52</v>
      </c>
      <c r="B712" t="s">
        <v>780</v>
      </c>
    </row>
    <row r="713" spans="1:2" x14ac:dyDescent="0.25">
      <c r="B713" t="s">
        <v>781</v>
      </c>
    </row>
    <row r="714" spans="1:2" x14ac:dyDescent="0.25">
      <c r="A714" t="s">
        <v>53</v>
      </c>
      <c r="B714" t="s">
        <v>782</v>
      </c>
    </row>
    <row r="715" spans="1:2" x14ac:dyDescent="0.25">
      <c r="B715" t="s">
        <v>783</v>
      </c>
    </row>
    <row r="716" spans="1:2" x14ac:dyDescent="0.25">
      <c r="A716" t="s">
        <v>54</v>
      </c>
      <c r="B716" t="s">
        <v>784</v>
      </c>
    </row>
    <row r="717" spans="1:2" x14ac:dyDescent="0.25">
      <c r="B717" t="s">
        <v>785</v>
      </c>
    </row>
    <row r="718" spans="1:2" x14ac:dyDescent="0.25">
      <c r="A718" t="s">
        <v>55</v>
      </c>
      <c r="B718" t="s">
        <v>786</v>
      </c>
    </row>
    <row r="719" spans="1:2" x14ac:dyDescent="0.25">
      <c r="B719" t="s">
        <v>787</v>
      </c>
    </row>
    <row r="720" spans="1:2" x14ac:dyDescent="0.25">
      <c r="A720" t="s">
        <v>44</v>
      </c>
      <c r="B720" t="s">
        <v>788</v>
      </c>
    </row>
    <row r="721" spans="1:2" x14ac:dyDescent="0.25">
      <c r="B721" t="s">
        <v>789</v>
      </c>
    </row>
    <row r="722" spans="1:2" x14ac:dyDescent="0.25">
      <c r="A722" t="s">
        <v>56</v>
      </c>
      <c r="B722" t="s">
        <v>790</v>
      </c>
    </row>
    <row r="723" spans="1:2" x14ac:dyDescent="0.25">
      <c r="B723" t="s">
        <v>791</v>
      </c>
    </row>
    <row r="724" spans="1:2" x14ac:dyDescent="0.25">
      <c r="A724" t="s">
        <v>57</v>
      </c>
      <c r="B724" t="s">
        <v>792</v>
      </c>
    </row>
    <row r="725" spans="1:2" x14ac:dyDescent="0.25">
      <c r="B725" t="s">
        <v>793</v>
      </c>
    </row>
    <row r="726" spans="1:2" x14ac:dyDescent="0.25">
      <c r="A726" t="s">
        <v>45</v>
      </c>
      <c r="B726" t="s">
        <v>794</v>
      </c>
    </row>
    <row r="727" spans="1:2" x14ac:dyDescent="0.25">
      <c r="B727" t="s">
        <v>795</v>
      </c>
    </row>
    <row r="728" spans="1:2" x14ac:dyDescent="0.25">
      <c r="A728" t="s">
        <v>36</v>
      </c>
      <c r="B728" t="s">
        <v>796</v>
      </c>
    </row>
    <row r="729" spans="1:2" x14ac:dyDescent="0.25">
      <c r="B729" t="s">
        <v>797</v>
      </c>
    </row>
    <row r="730" spans="1:2" x14ac:dyDescent="0.25">
      <c r="A730" t="s">
        <v>46</v>
      </c>
      <c r="B730" t="s">
        <v>798</v>
      </c>
    </row>
    <row r="731" spans="1:2" x14ac:dyDescent="0.25">
      <c r="B731" t="s">
        <v>799</v>
      </c>
    </row>
    <row r="732" spans="1:2" x14ac:dyDescent="0.25">
      <c r="A732" t="s">
        <v>47</v>
      </c>
      <c r="B732" t="s">
        <v>800</v>
      </c>
    </row>
    <row r="733" spans="1:2" x14ac:dyDescent="0.25">
      <c r="B733" t="s">
        <v>801</v>
      </c>
    </row>
    <row r="734" spans="1:2" x14ac:dyDescent="0.25">
      <c r="A734" t="s">
        <v>48</v>
      </c>
      <c r="B734" t="s">
        <v>802</v>
      </c>
    </row>
    <row r="735" spans="1:2" x14ac:dyDescent="0.25">
      <c r="B735" t="s">
        <v>803</v>
      </c>
    </row>
    <row r="736" spans="1:2" x14ac:dyDescent="0.25">
      <c r="A736" t="s">
        <v>49</v>
      </c>
      <c r="B736" t="s">
        <v>804</v>
      </c>
    </row>
    <row r="737" spans="1:2" x14ac:dyDescent="0.25">
      <c r="B737" t="s">
        <v>805</v>
      </c>
    </row>
    <row r="738" spans="1:2" x14ac:dyDescent="0.25">
      <c r="A738" t="s">
        <v>50</v>
      </c>
      <c r="B738" t="s">
        <v>806</v>
      </c>
    </row>
    <row r="739" spans="1:2" x14ac:dyDescent="0.25">
      <c r="B739" t="s">
        <v>807</v>
      </c>
    </row>
    <row r="740" spans="1:2" x14ac:dyDescent="0.25">
      <c r="A740" t="s">
        <v>51</v>
      </c>
      <c r="B740" t="s">
        <v>808</v>
      </c>
    </row>
    <row r="741" spans="1:2" x14ac:dyDescent="0.25">
      <c r="B741" t="s">
        <v>809</v>
      </c>
    </row>
    <row r="742" spans="1:2" x14ac:dyDescent="0.25">
      <c r="A742" t="s">
        <v>52</v>
      </c>
      <c r="B742" t="s">
        <v>810</v>
      </c>
    </row>
    <row r="743" spans="1:2" x14ac:dyDescent="0.25">
      <c r="B743" t="s">
        <v>811</v>
      </c>
    </row>
    <row r="744" spans="1:2" x14ac:dyDescent="0.25">
      <c r="A744" t="s">
        <v>53</v>
      </c>
      <c r="B744" t="s">
        <v>812</v>
      </c>
    </row>
    <row r="745" spans="1:2" x14ac:dyDescent="0.25">
      <c r="B745" t="s">
        <v>813</v>
      </c>
    </row>
    <row r="746" spans="1:2" x14ac:dyDescent="0.25">
      <c r="A746" t="s">
        <v>54</v>
      </c>
      <c r="B746" t="s">
        <v>814</v>
      </c>
    </row>
    <row r="747" spans="1:2" x14ac:dyDescent="0.25">
      <c r="B747" t="s">
        <v>815</v>
      </c>
    </row>
    <row r="748" spans="1:2" x14ac:dyDescent="0.25">
      <c r="A748" t="s">
        <v>55</v>
      </c>
      <c r="B748" t="s">
        <v>816</v>
      </c>
    </row>
    <row r="749" spans="1:2" x14ac:dyDescent="0.25">
      <c r="B749" t="s">
        <v>817</v>
      </c>
    </row>
    <row r="750" spans="1:2" x14ac:dyDescent="0.25">
      <c r="A750" t="s">
        <v>44</v>
      </c>
      <c r="B750" t="s">
        <v>818</v>
      </c>
    </row>
    <row r="751" spans="1:2" x14ac:dyDescent="0.25">
      <c r="B751" t="s">
        <v>819</v>
      </c>
    </row>
    <row r="752" spans="1:2" x14ac:dyDescent="0.25">
      <c r="A752" t="s">
        <v>56</v>
      </c>
      <c r="B752" t="s">
        <v>820</v>
      </c>
    </row>
    <row r="753" spans="1:2" x14ac:dyDescent="0.25">
      <c r="B753" t="s">
        <v>821</v>
      </c>
    </row>
    <row r="754" spans="1:2" x14ac:dyDescent="0.25">
      <c r="A754" t="s">
        <v>57</v>
      </c>
      <c r="B754" t="s">
        <v>822</v>
      </c>
    </row>
    <row r="755" spans="1:2" x14ac:dyDescent="0.25">
      <c r="B755" t="s">
        <v>823</v>
      </c>
    </row>
    <row r="756" spans="1:2" x14ac:dyDescent="0.25">
      <c r="A756" t="s">
        <v>45</v>
      </c>
      <c r="B756" t="s">
        <v>824</v>
      </c>
    </row>
    <row r="757" spans="1:2" x14ac:dyDescent="0.25">
      <c r="B757" t="s">
        <v>825</v>
      </c>
    </row>
    <row r="758" spans="1:2" x14ac:dyDescent="0.25">
      <c r="A758" t="s">
        <v>35</v>
      </c>
      <c r="B758" t="s">
        <v>826</v>
      </c>
    </row>
    <row r="759" spans="1:2" x14ac:dyDescent="0.25">
      <c r="B759" t="s">
        <v>827</v>
      </c>
    </row>
    <row r="760" spans="1:2" x14ac:dyDescent="0.25">
      <c r="A760" t="s">
        <v>46</v>
      </c>
      <c r="B760" t="s">
        <v>828</v>
      </c>
    </row>
    <row r="761" spans="1:2" x14ac:dyDescent="0.25">
      <c r="B761" t="s">
        <v>829</v>
      </c>
    </row>
    <row r="762" spans="1:2" x14ac:dyDescent="0.25">
      <c r="A762" t="s">
        <v>47</v>
      </c>
      <c r="B762" t="s">
        <v>830</v>
      </c>
    </row>
    <row r="763" spans="1:2" x14ac:dyDescent="0.25">
      <c r="B763" t="s">
        <v>831</v>
      </c>
    </row>
    <row r="764" spans="1:2" x14ac:dyDescent="0.25">
      <c r="A764" t="s">
        <v>48</v>
      </c>
      <c r="B764" t="s">
        <v>832</v>
      </c>
    </row>
    <row r="765" spans="1:2" x14ac:dyDescent="0.25">
      <c r="B765" t="s">
        <v>833</v>
      </c>
    </row>
    <row r="766" spans="1:2" x14ac:dyDescent="0.25">
      <c r="A766" t="s">
        <v>49</v>
      </c>
      <c r="B766" t="s">
        <v>834</v>
      </c>
    </row>
    <row r="767" spans="1:2" x14ac:dyDescent="0.25">
      <c r="B767" t="s">
        <v>835</v>
      </c>
    </row>
    <row r="768" spans="1:2" x14ac:dyDescent="0.25">
      <c r="A768" t="s">
        <v>50</v>
      </c>
      <c r="B768" t="s">
        <v>836</v>
      </c>
    </row>
    <row r="769" spans="1:2" x14ac:dyDescent="0.25">
      <c r="B769" t="s">
        <v>837</v>
      </c>
    </row>
    <row r="770" spans="1:2" x14ac:dyDescent="0.25">
      <c r="A770" t="s">
        <v>51</v>
      </c>
      <c r="B770" t="s">
        <v>838</v>
      </c>
    </row>
    <row r="771" spans="1:2" x14ac:dyDescent="0.25">
      <c r="B771" t="s">
        <v>839</v>
      </c>
    </row>
    <row r="772" spans="1:2" x14ac:dyDescent="0.25">
      <c r="A772" t="s">
        <v>52</v>
      </c>
      <c r="B772" t="s">
        <v>840</v>
      </c>
    </row>
    <row r="773" spans="1:2" x14ac:dyDescent="0.25">
      <c r="B773" t="s">
        <v>841</v>
      </c>
    </row>
    <row r="774" spans="1:2" x14ac:dyDescent="0.25">
      <c r="A774" t="s">
        <v>53</v>
      </c>
      <c r="B774" t="s">
        <v>842</v>
      </c>
    </row>
    <row r="775" spans="1:2" x14ac:dyDescent="0.25">
      <c r="B775" t="s">
        <v>843</v>
      </c>
    </row>
    <row r="776" spans="1:2" x14ac:dyDescent="0.25">
      <c r="A776" t="s">
        <v>54</v>
      </c>
      <c r="B776" t="s">
        <v>844</v>
      </c>
    </row>
    <row r="777" spans="1:2" x14ac:dyDescent="0.25">
      <c r="B777" t="s">
        <v>845</v>
      </c>
    </row>
    <row r="778" spans="1:2" x14ac:dyDescent="0.25">
      <c r="A778" t="s">
        <v>55</v>
      </c>
      <c r="B778" t="s">
        <v>846</v>
      </c>
    </row>
    <row r="779" spans="1:2" x14ac:dyDescent="0.25">
      <c r="B779" t="s">
        <v>847</v>
      </c>
    </row>
    <row r="780" spans="1:2" x14ac:dyDescent="0.25">
      <c r="A780" t="s">
        <v>44</v>
      </c>
      <c r="B780" t="s">
        <v>848</v>
      </c>
    </row>
    <row r="781" spans="1:2" x14ac:dyDescent="0.25">
      <c r="B781" t="s">
        <v>849</v>
      </c>
    </row>
    <row r="782" spans="1:2" x14ac:dyDescent="0.25">
      <c r="A782" t="s">
        <v>56</v>
      </c>
      <c r="B782" t="s">
        <v>850</v>
      </c>
    </row>
    <row r="783" spans="1:2" x14ac:dyDescent="0.25">
      <c r="B783" t="s">
        <v>851</v>
      </c>
    </row>
    <row r="784" spans="1:2" x14ac:dyDescent="0.25">
      <c r="A784" t="s">
        <v>57</v>
      </c>
      <c r="B784" t="s">
        <v>852</v>
      </c>
    </row>
    <row r="785" spans="1:2" x14ac:dyDescent="0.25">
      <c r="B785" t="s">
        <v>853</v>
      </c>
    </row>
    <row r="786" spans="1:2" x14ac:dyDescent="0.25">
      <c r="A786" t="s">
        <v>45</v>
      </c>
      <c r="B786" t="s">
        <v>854</v>
      </c>
    </row>
    <row r="787" spans="1:2" x14ac:dyDescent="0.25">
      <c r="B787" t="s">
        <v>855</v>
      </c>
    </row>
    <row r="788" spans="1:2" x14ac:dyDescent="0.25">
      <c r="A788" t="s">
        <v>36</v>
      </c>
      <c r="B788" t="s">
        <v>856</v>
      </c>
    </row>
    <row r="789" spans="1:2" x14ac:dyDescent="0.25">
      <c r="B789" t="s">
        <v>857</v>
      </c>
    </row>
    <row r="790" spans="1:2" x14ac:dyDescent="0.25">
      <c r="A790" t="s">
        <v>46</v>
      </c>
      <c r="B790" t="s">
        <v>858</v>
      </c>
    </row>
    <row r="791" spans="1:2" x14ac:dyDescent="0.25">
      <c r="B791" t="s">
        <v>859</v>
      </c>
    </row>
    <row r="792" spans="1:2" x14ac:dyDescent="0.25">
      <c r="A792" t="s">
        <v>47</v>
      </c>
      <c r="B792" t="s">
        <v>860</v>
      </c>
    </row>
    <row r="793" spans="1:2" x14ac:dyDescent="0.25">
      <c r="B793" t="s">
        <v>861</v>
      </c>
    </row>
    <row r="794" spans="1:2" x14ac:dyDescent="0.25">
      <c r="A794" t="s">
        <v>48</v>
      </c>
      <c r="B794" t="s">
        <v>862</v>
      </c>
    </row>
    <row r="795" spans="1:2" x14ac:dyDescent="0.25">
      <c r="B795" t="s">
        <v>863</v>
      </c>
    </row>
    <row r="796" spans="1:2" x14ac:dyDescent="0.25">
      <c r="A796" t="s">
        <v>49</v>
      </c>
      <c r="B796" t="s">
        <v>864</v>
      </c>
    </row>
    <row r="797" spans="1:2" x14ac:dyDescent="0.25">
      <c r="B797" t="s">
        <v>865</v>
      </c>
    </row>
    <row r="798" spans="1:2" x14ac:dyDescent="0.25">
      <c r="A798" t="s">
        <v>50</v>
      </c>
      <c r="B798" t="s">
        <v>866</v>
      </c>
    </row>
    <row r="799" spans="1:2" x14ac:dyDescent="0.25">
      <c r="B799" t="s">
        <v>867</v>
      </c>
    </row>
    <row r="800" spans="1:2" x14ac:dyDescent="0.25">
      <c r="A800" t="s">
        <v>51</v>
      </c>
      <c r="B800" t="s">
        <v>868</v>
      </c>
    </row>
    <row r="801" spans="1:2" x14ac:dyDescent="0.25">
      <c r="B801" t="s">
        <v>869</v>
      </c>
    </row>
    <row r="802" spans="1:2" x14ac:dyDescent="0.25">
      <c r="A802" t="s">
        <v>52</v>
      </c>
      <c r="B802" t="s">
        <v>870</v>
      </c>
    </row>
    <row r="803" spans="1:2" x14ac:dyDescent="0.25">
      <c r="B803" t="s">
        <v>871</v>
      </c>
    </row>
    <row r="804" spans="1:2" x14ac:dyDescent="0.25">
      <c r="A804" t="s">
        <v>53</v>
      </c>
      <c r="B804" t="s">
        <v>872</v>
      </c>
    </row>
    <row r="805" spans="1:2" x14ac:dyDescent="0.25">
      <c r="B805" t="s">
        <v>873</v>
      </c>
    </row>
    <row r="806" spans="1:2" x14ac:dyDescent="0.25">
      <c r="A806" t="s">
        <v>54</v>
      </c>
      <c r="B806" t="s">
        <v>874</v>
      </c>
    </row>
    <row r="807" spans="1:2" x14ac:dyDescent="0.25">
      <c r="B807" t="s">
        <v>875</v>
      </c>
    </row>
    <row r="808" spans="1:2" x14ac:dyDescent="0.25">
      <c r="A808" t="s">
        <v>55</v>
      </c>
      <c r="B808" t="s">
        <v>876</v>
      </c>
    </row>
    <row r="809" spans="1:2" x14ac:dyDescent="0.25">
      <c r="B809" t="s">
        <v>877</v>
      </c>
    </row>
    <row r="810" spans="1:2" x14ac:dyDescent="0.25">
      <c r="A810" t="s">
        <v>44</v>
      </c>
      <c r="B810" t="s">
        <v>878</v>
      </c>
    </row>
    <row r="811" spans="1:2" x14ac:dyDescent="0.25">
      <c r="B811" t="s">
        <v>879</v>
      </c>
    </row>
    <row r="812" spans="1:2" x14ac:dyDescent="0.25">
      <c r="A812" t="s">
        <v>56</v>
      </c>
      <c r="B812" t="s">
        <v>880</v>
      </c>
    </row>
    <row r="813" spans="1:2" x14ac:dyDescent="0.25">
      <c r="B813" t="s">
        <v>881</v>
      </c>
    </row>
    <row r="814" spans="1:2" x14ac:dyDescent="0.25">
      <c r="A814" t="s">
        <v>57</v>
      </c>
      <c r="B814" t="s">
        <v>882</v>
      </c>
    </row>
    <row r="815" spans="1:2" x14ac:dyDescent="0.25">
      <c r="B815" t="s">
        <v>883</v>
      </c>
    </row>
    <row r="816" spans="1:2" x14ac:dyDescent="0.25">
      <c r="A816" t="s">
        <v>45</v>
      </c>
      <c r="B816" t="s">
        <v>884</v>
      </c>
    </row>
    <row r="817" spans="1:2" x14ac:dyDescent="0.25">
      <c r="B817" t="s">
        <v>885</v>
      </c>
    </row>
    <row r="818" spans="1:2" x14ac:dyDescent="0.25">
      <c r="A818" t="s">
        <v>35</v>
      </c>
      <c r="B818" t="s">
        <v>886</v>
      </c>
    </row>
    <row r="819" spans="1:2" x14ac:dyDescent="0.25">
      <c r="B819" t="s">
        <v>887</v>
      </c>
    </row>
    <row r="820" spans="1:2" x14ac:dyDescent="0.25">
      <c r="A820" t="s">
        <v>46</v>
      </c>
      <c r="B820" t="s">
        <v>888</v>
      </c>
    </row>
    <row r="821" spans="1:2" x14ac:dyDescent="0.25">
      <c r="B821" t="s">
        <v>889</v>
      </c>
    </row>
    <row r="822" spans="1:2" x14ac:dyDescent="0.25">
      <c r="A822" t="s">
        <v>47</v>
      </c>
      <c r="B822" t="s">
        <v>890</v>
      </c>
    </row>
    <row r="823" spans="1:2" x14ac:dyDescent="0.25">
      <c r="B823" t="s">
        <v>891</v>
      </c>
    </row>
    <row r="824" spans="1:2" x14ac:dyDescent="0.25">
      <c r="A824" t="s">
        <v>48</v>
      </c>
      <c r="B824" t="s">
        <v>892</v>
      </c>
    </row>
    <row r="825" spans="1:2" x14ac:dyDescent="0.25">
      <c r="B825" t="s">
        <v>893</v>
      </c>
    </row>
    <row r="826" spans="1:2" x14ac:dyDescent="0.25">
      <c r="A826" t="s">
        <v>49</v>
      </c>
      <c r="B826" t="s">
        <v>894</v>
      </c>
    </row>
    <row r="827" spans="1:2" x14ac:dyDescent="0.25">
      <c r="B827" t="s">
        <v>895</v>
      </c>
    </row>
    <row r="828" spans="1:2" x14ac:dyDescent="0.25">
      <c r="A828" t="s">
        <v>50</v>
      </c>
      <c r="B828" t="s">
        <v>896</v>
      </c>
    </row>
    <row r="829" spans="1:2" x14ac:dyDescent="0.25">
      <c r="B829" t="s">
        <v>897</v>
      </c>
    </row>
    <row r="830" spans="1:2" x14ac:dyDescent="0.25">
      <c r="A830" t="s">
        <v>51</v>
      </c>
      <c r="B830" t="s">
        <v>898</v>
      </c>
    </row>
    <row r="831" spans="1:2" x14ac:dyDescent="0.25">
      <c r="B831" t="s">
        <v>899</v>
      </c>
    </row>
    <row r="832" spans="1:2" x14ac:dyDescent="0.25">
      <c r="A832" t="s">
        <v>52</v>
      </c>
      <c r="B832" t="s">
        <v>900</v>
      </c>
    </row>
    <row r="833" spans="1:2" x14ac:dyDescent="0.25">
      <c r="B833" t="s">
        <v>901</v>
      </c>
    </row>
    <row r="834" spans="1:2" x14ac:dyDescent="0.25">
      <c r="A834" t="s">
        <v>53</v>
      </c>
      <c r="B834" t="s">
        <v>902</v>
      </c>
    </row>
    <row r="835" spans="1:2" x14ac:dyDescent="0.25">
      <c r="B835" t="s">
        <v>903</v>
      </c>
    </row>
    <row r="836" spans="1:2" x14ac:dyDescent="0.25">
      <c r="A836" t="s">
        <v>54</v>
      </c>
      <c r="B836" t="s">
        <v>904</v>
      </c>
    </row>
    <row r="837" spans="1:2" x14ac:dyDescent="0.25">
      <c r="B837" t="s">
        <v>905</v>
      </c>
    </row>
    <row r="838" spans="1:2" x14ac:dyDescent="0.25">
      <c r="A838" t="s">
        <v>55</v>
      </c>
      <c r="B838" t="s">
        <v>906</v>
      </c>
    </row>
    <row r="839" spans="1:2" x14ac:dyDescent="0.25">
      <c r="B839" t="s">
        <v>907</v>
      </c>
    </row>
    <row r="840" spans="1:2" x14ac:dyDescent="0.25">
      <c r="A840" t="s">
        <v>44</v>
      </c>
      <c r="B840" t="s">
        <v>908</v>
      </c>
    </row>
    <row r="841" spans="1:2" x14ac:dyDescent="0.25">
      <c r="B841" t="s">
        <v>909</v>
      </c>
    </row>
    <row r="842" spans="1:2" x14ac:dyDescent="0.25">
      <c r="A842" t="s">
        <v>56</v>
      </c>
      <c r="B842" t="s">
        <v>910</v>
      </c>
    </row>
    <row r="843" spans="1:2" x14ac:dyDescent="0.25">
      <c r="B843" t="s">
        <v>911</v>
      </c>
    </row>
    <row r="844" spans="1:2" x14ac:dyDescent="0.25">
      <c r="A844" t="s">
        <v>57</v>
      </c>
      <c r="B844" t="s">
        <v>912</v>
      </c>
    </row>
    <row r="845" spans="1:2" x14ac:dyDescent="0.25">
      <c r="B845" t="s">
        <v>913</v>
      </c>
    </row>
    <row r="846" spans="1:2" x14ac:dyDescent="0.25">
      <c r="A846" t="s">
        <v>45</v>
      </c>
      <c r="B846" t="s">
        <v>914</v>
      </c>
    </row>
    <row r="847" spans="1:2" x14ac:dyDescent="0.25">
      <c r="B847" t="s">
        <v>915</v>
      </c>
    </row>
    <row r="848" spans="1:2" x14ac:dyDescent="0.25">
      <c r="A848" t="s">
        <v>36</v>
      </c>
      <c r="B848" t="s">
        <v>916</v>
      </c>
    </row>
    <row r="849" spans="1:2" x14ac:dyDescent="0.25">
      <c r="B849" t="s">
        <v>917</v>
      </c>
    </row>
    <row r="850" spans="1:2" x14ac:dyDescent="0.25">
      <c r="A850" t="s">
        <v>46</v>
      </c>
      <c r="B850" t="s">
        <v>918</v>
      </c>
    </row>
    <row r="851" spans="1:2" x14ac:dyDescent="0.25">
      <c r="B851" t="s">
        <v>919</v>
      </c>
    </row>
    <row r="852" spans="1:2" x14ac:dyDescent="0.25">
      <c r="A852" t="s">
        <v>47</v>
      </c>
      <c r="B852" t="s">
        <v>920</v>
      </c>
    </row>
    <row r="853" spans="1:2" x14ac:dyDescent="0.25">
      <c r="B853" t="s">
        <v>921</v>
      </c>
    </row>
    <row r="854" spans="1:2" x14ac:dyDescent="0.25">
      <c r="A854" t="s">
        <v>48</v>
      </c>
      <c r="B854" t="s">
        <v>922</v>
      </c>
    </row>
    <row r="855" spans="1:2" x14ac:dyDescent="0.25">
      <c r="B855" t="s">
        <v>923</v>
      </c>
    </row>
    <row r="856" spans="1:2" x14ac:dyDescent="0.25">
      <c r="A856" t="s">
        <v>49</v>
      </c>
      <c r="B856" t="s">
        <v>924</v>
      </c>
    </row>
    <row r="857" spans="1:2" x14ac:dyDescent="0.25">
      <c r="B857" t="s">
        <v>925</v>
      </c>
    </row>
    <row r="858" spans="1:2" x14ac:dyDescent="0.25">
      <c r="A858" t="s">
        <v>50</v>
      </c>
      <c r="B858" t="s">
        <v>926</v>
      </c>
    </row>
    <row r="859" spans="1:2" x14ac:dyDescent="0.25">
      <c r="B859" t="s">
        <v>927</v>
      </c>
    </row>
    <row r="860" spans="1:2" x14ac:dyDescent="0.25">
      <c r="A860" t="s">
        <v>51</v>
      </c>
      <c r="B860" t="s">
        <v>928</v>
      </c>
    </row>
    <row r="861" spans="1:2" x14ac:dyDescent="0.25">
      <c r="B861" t="s">
        <v>929</v>
      </c>
    </row>
    <row r="862" spans="1:2" x14ac:dyDescent="0.25">
      <c r="A862" t="s">
        <v>52</v>
      </c>
      <c r="B862" t="s">
        <v>930</v>
      </c>
    </row>
    <row r="863" spans="1:2" x14ac:dyDescent="0.25">
      <c r="B863" t="s">
        <v>931</v>
      </c>
    </row>
    <row r="864" spans="1:2" x14ac:dyDescent="0.25">
      <c r="A864" t="s">
        <v>53</v>
      </c>
      <c r="B864" t="s">
        <v>932</v>
      </c>
    </row>
    <row r="865" spans="1:2" x14ac:dyDescent="0.25">
      <c r="B865" t="s">
        <v>933</v>
      </c>
    </row>
    <row r="866" spans="1:2" x14ac:dyDescent="0.25">
      <c r="A866" t="s">
        <v>54</v>
      </c>
      <c r="B866" t="s">
        <v>934</v>
      </c>
    </row>
    <row r="867" spans="1:2" x14ac:dyDescent="0.25">
      <c r="B867" t="s">
        <v>935</v>
      </c>
    </row>
    <row r="868" spans="1:2" x14ac:dyDescent="0.25">
      <c r="A868" t="s">
        <v>55</v>
      </c>
      <c r="B868" t="s">
        <v>936</v>
      </c>
    </row>
    <row r="869" spans="1:2" x14ac:dyDescent="0.25">
      <c r="B869" t="s">
        <v>937</v>
      </c>
    </row>
    <row r="870" spans="1:2" x14ac:dyDescent="0.25">
      <c r="A870" t="s">
        <v>44</v>
      </c>
      <c r="B870" t="s">
        <v>938</v>
      </c>
    </row>
    <row r="871" spans="1:2" x14ac:dyDescent="0.25">
      <c r="B871" t="s">
        <v>939</v>
      </c>
    </row>
    <row r="872" spans="1:2" x14ac:dyDescent="0.25">
      <c r="A872" t="s">
        <v>56</v>
      </c>
      <c r="B872" t="s">
        <v>940</v>
      </c>
    </row>
    <row r="873" spans="1:2" x14ac:dyDescent="0.25">
      <c r="B873" t="s">
        <v>941</v>
      </c>
    </row>
    <row r="874" spans="1:2" x14ac:dyDescent="0.25">
      <c r="A874" t="s">
        <v>57</v>
      </c>
      <c r="B874" t="s">
        <v>942</v>
      </c>
    </row>
    <row r="875" spans="1:2" x14ac:dyDescent="0.25">
      <c r="B875" t="s">
        <v>943</v>
      </c>
    </row>
    <row r="876" spans="1:2" x14ac:dyDescent="0.25">
      <c r="A876" t="s">
        <v>45</v>
      </c>
      <c r="B876" t="s">
        <v>944</v>
      </c>
    </row>
    <row r="877" spans="1:2" x14ac:dyDescent="0.25">
      <c r="B877" t="s">
        <v>945</v>
      </c>
    </row>
    <row r="878" spans="1:2" x14ac:dyDescent="0.25">
      <c r="A878" t="s">
        <v>35</v>
      </c>
      <c r="B878" t="s">
        <v>946</v>
      </c>
    </row>
    <row r="879" spans="1:2" x14ac:dyDescent="0.25">
      <c r="B879" t="s">
        <v>947</v>
      </c>
    </row>
    <row r="880" spans="1:2" x14ac:dyDescent="0.25">
      <c r="A880" t="s">
        <v>46</v>
      </c>
      <c r="B880" t="s">
        <v>948</v>
      </c>
    </row>
    <row r="881" spans="1:2" x14ac:dyDescent="0.25">
      <c r="B881" t="s">
        <v>949</v>
      </c>
    </row>
    <row r="882" spans="1:2" x14ac:dyDescent="0.25">
      <c r="A882" t="s">
        <v>47</v>
      </c>
      <c r="B882" t="s">
        <v>950</v>
      </c>
    </row>
    <row r="883" spans="1:2" x14ac:dyDescent="0.25">
      <c r="B883" t="s">
        <v>951</v>
      </c>
    </row>
    <row r="884" spans="1:2" x14ac:dyDescent="0.25">
      <c r="A884" t="s">
        <v>48</v>
      </c>
      <c r="B884" t="s">
        <v>952</v>
      </c>
    </row>
    <row r="885" spans="1:2" x14ac:dyDescent="0.25">
      <c r="B885" t="s">
        <v>953</v>
      </c>
    </row>
    <row r="886" spans="1:2" x14ac:dyDescent="0.25">
      <c r="A886" t="s">
        <v>49</v>
      </c>
      <c r="B886" t="s">
        <v>954</v>
      </c>
    </row>
    <row r="887" spans="1:2" x14ac:dyDescent="0.25">
      <c r="B887" t="s">
        <v>955</v>
      </c>
    </row>
    <row r="888" spans="1:2" x14ac:dyDescent="0.25">
      <c r="A888" t="s">
        <v>50</v>
      </c>
      <c r="B888" t="s">
        <v>956</v>
      </c>
    </row>
    <row r="889" spans="1:2" x14ac:dyDescent="0.25">
      <c r="B889" t="s">
        <v>957</v>
      </c>
    </row>
    <row r="890" spans="1:2" x14ac:dyDescent="0.25">
      <c r="A890" t="s">
        <v>51</v>
      </c>
      <c r="B890" t="s">
        <v>958</v>
      </c>
    </row>
    <row r="891" spans="1:2" x14ac:dyDescent="0.25">
      <c r="B891" t="s">
        <v>959</v>
      </c>
    </row>
    <row r="892" spans="1:2" x14ac:dyDescent="0.25">
      <c r="A892" t="s">
        <v>52</v>
      </c>
      <c r="B892" t="s">
        <v>960</v>
      </c>
    </row>
    <row r="893" spans="1:2" x14ac:dyDescent="0.25">
      <c r="B893" t="s">
        <v>961</v>
      </c>
    </row>
    <row r="894" spans="1:2" x14ac:dyDescent="0.25">
      <c r="A894" t="s">
        <v>53</v>
      </c>
      <c r="B894" t="s">
        <v>962</v>
      </c>
    </row>
    <row r="895" spans="1:2" x14ac:dyDescent="0.25">
      <c r="B895" t="s">
        <v>963</v>
      </c>
    </row>
    <row r="896" spans="1:2" x14ac:dyDescent="0.25">
      <c r="A896" t="s">
        <v>54</v>
      </c>
      <c r="B896" t="s">
        <v>964</v>
      </c>
    </row>
    <row r="897" spans="1:2" x14ac:dyDescent="0.25">
      <c r="B897" t="s">
        <v>965</v>
      </c>
    </row>
    <row r="898" spans="1:2" x14ac:dyDescent="0.25">
      <c r="A898" t="s">
        <v>55</v>
      </c>
      <c r="B898" t="s">
        <v>966</v>
      </c>
    </row>
    <row r="899" spans="1:2" x14ac:dyDescent="0.25">
      <c r="B899" t="s">
        <v>967</v>
      </c>
    </row>
    <row r="900" spans="1:2" x14ac:dyDescent="0.25">
      <c r="A900" t="s">
        <v>44</v>
      </c>
      <c r="B900" t="s">
        <v>968</v>
      </c>
    </row>
    <row r="901" spans="1:2" x14ac:dyDescent="0.25">
      <c r="B901" t="s">
        <v>969</v>
      </c>
    </row>
    <row r="902" spans="1:2" x14ac:dyDescent="0.25">
      <c r="A902" t="s">
        <v>56</v>
      </c>
      <c r="B902" t="s">
        <v>970</v>
      </c>
    </row>
    <row r="903" spans="1:2" x14ac:dyDescent="0.25">
      <c r="B903" t="s">
        <v>971</v>
      </c>
    </row>
    <row r="904" spans="1:2" x14ac:dyDescent="0.25">
      <c r="A904" t="s">
        <v>57</v>
      </c>
      <c r="B904" t="s">
        <v>972</v>
      </c>
    </row>
    <row r="905" spans="1:2" x14ac:dyDescent="0.25">
      <c r="B905" t="s">
        <v>973</v>
      </c>
    </row>
    <row r="906" spans="1:2" x14ac:dyDescent="0.25">
      <c r="A906" t="s">
        <v>45</v>
      </c>
      <c r="B906" t="s">
        <v>974</v>
      </c>
    </row>
    <row r="907" spans="1:2" x14ac:dyDescent="0.25">
      <c r="B907" t="s">
        <v>975</v>
      </c>
    </row>
    <row r="908" spans="1:2" x14ac:dyDescent="0.25">
      <c r="A908" t="s">
        <v>36</v>
      </c>
      <c r="B908" t="s">
        <v>976</v>
      </c>
    </row>
    <row r="909" spans="1:2" x14ac:dyDescent="0.25">
      <c r="B909" t="s">
        <v>977</v>
      </c>
    </row>
    <row r="910" spans="1:2" x14ac:dyDescent="0.25">
      <c r="A910" t="s">
        <v>46</v>
      </c>
      <c r="B910" t="s">
        <v>978</v>
      </c>
    </row>
    <row r="911" spans="1:2" x14ac:dyDescent="0.25">
      <c r="B911" t="s">
        <v>979</v>
      </c>
    </row>
    <row r="912" spans="1:2" x14ac:dyDescent="0.25">
      <c r="A912" t="s">
        <v>47</v>
      </c>
      <c r="B912" t="s">
        <v>980</v>
      </c>
    </row>
    <row r="913" spans="1:2" x14ac:dyDescent="0.25">
      <c r="B913" t="s">
        <v>981</v>
      </c>
    </row>
    <row r="914" spans="1:2" x14ac:dyDescent="0.25">
      <c r="A914" t="s">
        <v>48</v>
      </c>
      <c r="B914" t="s">
        <v>982</v>
      </c>
    </row>
    <row r="915" spans="1:2" x14ac:dyDescent="0.25">
      <c r="B915" t="s">
        <v>983</v>
      </c>
    </row>
    <row r="916" spans="1:2" x14ac:dyDescent="0.25">
      <c r="A916" t="s">
        <v>49</v>
      </c>
      <c r="B916" t="s">
        <v>984</v>
      </c>
    </row>
    <row r="917" spans="1:2" x14ac:dyDescent="0.25">
      <c r="B917" t="s">
        <v>985</v>
      </c>
    </row>
    <row r="918" spans="1:2" x14ac:dyDescent="0.25">
      <c r="A918" t="s">
        <v>50</v>
      </c>
      <c r="B918" t="s">
        <v>986</v>
      </c>
    </row>
    <row r="919" spans="1:2" x14ac:dyDescent="0.25">
      <c r="B919" t="s">
        <v>987</v>
      </c>
    </row>
    <row r="920" spans="1:2" x14ac:dyDescent="0.25">
      <c r="A920" t="s">
        <v>51</v>
      </c>
      <c r="B920" t="s">
        <v>988</v>
      </c>
    </row>
    <row r="921" spans="1:2" x14ac:dyDescent="0.25">
      <c r="B921" t="s">
        <v>989</v>
      </c>
    </row>
    <row r="922" spans="1:2" x14ac:dyDescent="0.25">
      <c r="A922" t="s">
        <v>52</v>
      </c>
      <c r="B922" t="s">
        <v>990</v>
      </c>
    </row>
    <row r="923" spans="1:2" x14ac:dyDescent="0.25">
      <c r="B923" t="s">
        <v>991</v>
      </c>
    </row>
    <row r="924" spans="1:2" x14ac:dyDescent="0.25">
      <c r="A924" t="s">
        <v>53</v>
      </c>
      <c r="B924" t="s">
        <v>992</v>
      </c>
    </row>
    <row r="925" spans="1:2" x14ac:dyDescent="0.25">
      <c r="B925" t="s">
        <v>993</v>
      </c>
    </row>
    <row r="926" spans="1:2" x14ac:dyDescent="0.25">
      <c r="A926" t="s">
        <v>54</v>
      </c>
      <c r="B926" t="s">
        <v>994</v>
      </c>
    </row>
    <row r="927" spans="1:2" x14ac:dyDescent="0.25">
      <c r="B927" t="s">
        <v>995</v>
      </c>
    </row>
    <row r="928" spans="1:2" x14ac:dyDescent="0.25">
      <c r="A928" t="s">
        <v>55</v>
      </c>
      <c r="B928" t="s">
        <v>996</v>
      </c>
    </row>
    <row r="929" spans="1:2" x14ac:dyDescent="0.25">
      <c r="B929" t="s">
        <v>997</v>
      </c>
    </row>
    <row r="930" spans="1:2" x14ac:dyDescent="0.25">
      <c r="A930" t="s">
        <v>44</v>
      </c>
      <c r="B930" t="s">
        <v>998</v>
      </c>
    </row>
    <row r="931" spans="1:2" x14ac:dyDescent="0.25">
      <c r="B931" t="s">
        <v>999</v>
      </c>
    </row>
    <row r="932" spans="1:2" x14ac:dyDescent="0.25">
      <c r="A932" t="s">
        <v>56</v>
      </c>
      <c r="B932" t="s">
        <v>1000</v>
      </c>
    </row>
    <row r="933" spans="1:2" x14ac:dyDescent="0.25">
      <c r="B933" t="s">
        <v>1001</v>
      </c>
    </row>
    <row r="934" spans="1:2" x14ac:dyDescent="0.25">
      <c r="A934" t="s">
        <v>57</v>
      </c>
      <c r="B934" t="s">
        <v>1002</v>
      </c>
    </row>
    <row r="935" spans="1:2" x14ac:dyDescent="0.25">
      <c r="B935" t="s">
        <v>1003</v>
      </c>
    </row>
    <row r="936" spans="1:2" x14ac:dyDescent="0.25">
      <c r="A936" t="s">
        <v>45</v>
      </c>
      <c r="B936" t="s">
        <v>1004</v>
      </c>
    </row>
    <row r="937" spans="1:2" x14ac:dyDescent="0.25">
      <c r="B937" t="s">
        <v>1005</v>
      </c>
    </row>
    <row r="938" spans="1:2" x14ac:dyDescent="0.25">
      <c r="A938" t="s">
        <v>35</v>
      </c>
      <c r="B938" t="s">
        <v>1006</v>
      </c>
    </row>
    <row r="939" spans="1:2" x14ac:dyDescent="0.25">
      <c r="B939" t="s">
        <v>1007</v>
      </c>
    </row>
    <row r="940" spans="1:2" x14ac:dyDescent="0.25">
      <c r="A940" t="s">
        <v>46</v>
      </c>
      <c r="B940" t="s">
        <v>1008</v>
      </c>
    </row>
    <row r="941" spans="1:2" x14ac:dyDescent="0.25">
      <c r="B941" t="s">
        <v>1009</v>
      </c>
    </row>
    <row r="942" spans="1:2" x14ac:dyDescent="0.25">
      <c r="A942" t="s">
        <v>47</v>
      </c>
      <c r="B942" t="s">
        <v>1010</v>
      </c>
    </row>
    <row r="943" spans="1:2" x14ac:dyDescent="0.25">
      <c r="B943" t="s">
        <v>1011</v>
      </c>
    </row>
    <row r="944" spans="1:2" x14ac:dyDescent="0.25">
      <c r="A944" t="s">
        <v>48</v>
      </c>
      <c r="B944" t="s">
        <v>1012</v>
      </c>
    </row>
    <row r="945" spans="1:2" x14ac:dyDescent="0.25">
      <c r="B945" t="s">
        <v>1013</v>
      </c>
    </row>
    <row r="946" spans="1:2" x14ac:dyDescent="0.25">
      <c r="A946" t="s">
        <v>49</v>
      </c>
      <c r="B946" t="s">
        <v>1014</v>
      </c>
    </row>
    <row r="947" spans="1:2" x14ac:dyDescent="0.25">
      <c r="B947" t="s">
        <v>1015</v>
      </c>
    </row>
    <row r="948" spans="1:2" x14ac:dyDescent="0.25">
      <c r="A948" t="s">
        <v>50</v>
      </c>
      <c r="B948" t="s">
        <v>1016</v>
      </c>
    </row>
    <row r="949" spans="1:2" x14ac:dyDescent="0.25">
      <c r="B949" t="s">
        <v>1017</v>
      </c>
    </row>
    <row r="950" spans="1:2" x14ac:dyDescent="0.25">
      <c r="A950" t="s">
        <v>51</v>
      </c>
      <c r="B950" t="s">
        <v>1018</v>
      </c>
    </row>
    <row r="951" spans="1:2" x14ac:dyDescent="0.25">
      <c r="B951" t="s">
        <v>1019</v>
      </c>
    </row>
    <row r="952" spans="1:2" x14ac:dyDescent="0.25">
      <c r="A952" t="s">
        <v>52</v>
      </c>
      <c r="B952" t="s">
        <v>1020</v>
      </c>
    </row>
    <row r="953" spans="1:2" x14ac:dyDescent="0.25">
      <c r="B953" t="s">
        <v>1021</v>
      </c>
    </row>
    <row r="954" spans="1:2" x14ac:dyDescent="0.25">
      <c r="A954" t="s">
        <v>53</v>
      </c>
      <c r="B954" t="s">
        <v>1022</v>
      </c>
    </row>
    <row r="955" spans="1:2" x14ac:dyDescent="0.25">
      <c r="B955" t="s">
        <v>1023</v>
      </c>
    </row>
    <row r="956" spans="1:2" x14ac:dyDescent="0.25">
      <c r="A956" t="s">
        <v>54</v>
      </c>
      <c r="B956" t="s">
        <v>1024</v>
      </c>
    </row>
    <row r="957" spans="1:2" x14ac:dyDescent="0.25">
      <c r="B957" t="s">
        <v>1025</v>
      </c>
    </row>
    <row r="958" spans="1:2" x14ac:dyDescent="0.25">
      <c r="A958" t="s">
        <v>55</v>
      </c>
      <c r="B958" t="s">
        <v>1026</v>
      </c>
    </row>
    <row r="959" spans="1:2" x14ac:dyDescent="0.25">
      <c r="B959" t="s">
        <v>1027</v>
      </c>
    </row>
    <row r="960" spans="1:2" x14ac:dyDescent="0.25">
      <c r="A960" t="s">
        <v>44</v>
      </c>
      <c r="B960" t="s">
        <v>1028</v>
      </c>
    </row>
    <row r="961" spans="1:2" x14ac:dyDescent="0.25">
      <c r="B961" t="s">
        <v>1029</v>
      </c>
    </row>
    <row r="962" spans="1:2" x14ac:dyDescent="0.25">
      <c r="A962" t="s">
        <v>56</v>
      </c>
      <c r="B962" t="s">
        <v>1030</v>
      </c>
    </row>
    <row r="963" spans="1:2" x14ac:dyDescent="0.25">
      <c r="B963" t="s">
        <v>1031</v>
      </c>
    </row>
    <row r="964" spans="1:2" x14ac:dyDescent="0.25">
      <c r="A964" t="s">
        <v>57</v>
      </c>
      <c r="B964" t="s">
        <v>1032</v>
      </c>
    </row>
    <row r="965" spans="1:2" x14ac:dyDescent="0.25">
      <c r="B965" t="s">
        <v>1033</v>
      </c>
    </row>
    <row r="966" spans="1:2" x14ac:dyDescent="0.25">
      <c r="A966" t="s">
        <v>45</v>
      </c>
      <c r="B966" t="s">
        <v>1034</v>
      </c>
    </row>
    <row r="967" spans="1:2" x14ac:dyDescent="0.25">
      <c r="B967" t="s">
        <v>1035</v>
      </c>
    </row>
    <row r="968" spans="1:2" x14ac:dyDescent="0.25">
      <c r="A968" t="s">
        <v>36</v>
      </c>
      <c r="B968" t="s">
        <v>1036</v>
      </c>
    </row>
    <row r="969" spans="1:2" x14ac:dyDescent="0.25">
      <c r="B969" t="s">
        <v>1037</v>
      </c>
    </row>
    <row r="970" spans="1:2" x14ac:dyDescent="0.25">
      <c r="A970" t="s">
        <v>46</v>
      </c>
      <c r="B970" t="s">
        <v>1038</v>
      </c>
    </row>
    <row r="971" spans="1:2" x14ac:dyDescent="0.25">
      <c r="B971" t="s">
        <v>1039</v>
      </c>
    </row>
    <row r="972" spans="1:2" x14ac:dyDescent="0.25">
      <c r="A972" t="s">
        <v>47</v>
      </c>
      <c r="B972" t="s">
        <v>1040</v>
      </c>
    </row>
    <row r="973" spans="1:2" x14ac:dyDescent="0.25">
      <c r="B973" t="s">
        <v>1041</v>
      </c>
    </row>
    <row r="974" spans="1:2" x14ac:dyDescent="0.25">
      <c r="A974" t="s">
        <v>48</v>
      </c>
      <c r="B974" t="s">
        <v>1042</v>
      </c>
    </row>
    <row r="975" spans="1:2" x14ac:dyDescent="0.25">
      <c r="B975" t="s">
        <v>1043</v>
      </c>
    </row>
    <row r="976" spans="1:2" x14ac:dyDescent="0.25">
      <c r="A976" t="s">
        <v>49</v>
      </c>
      <c r="B976" t="s">
        <v>1044</v>
      </c>
    </row>
    <row r="977" spans="1:2" x14ac:dyDescent="0.25">
      <c r="B977" t="s">
        <v>1045</v>
      </c>
    </row>
    <row r="978" spans="1:2" x14ac:dyDescent="0.25">
      <c r="A978" t="s">
        <v>50</v>
      </c>
      <c r="B978" t="s">
        <v>1046</v>
      </c>
    </row>
    <row r="979" spans="1:2" x14ac:dyDescent="0.25">
      <c r="B979" t="s">
        <v>1047</v>
      </c>
    </row>
    <row r="980" spans="1:2" x14ac:dyDescent="0.25">
      <c r="A980" t="s">
        <v>51</v>
      </c>
      <c r="B980" t="s">
        <v>1048</v>
      </c>
    </row>
    <row r="981" spans="1:2" x14ac:dyDescent="0.25">
      <c r="B981" t="s">
        <v>1049</v>
      </c>
    </row>
    <row r="982" spans="1:2" x14ac:dyDescent="0.25">
      <c r="A982" t="s">
        <v>52</v>
      </c>
      <c r="B982" t="s">
        <v>1050</v>
      </c>
    </row>
    <row r="983" spans="1:2" x14ac:dyDescent="0.25">
      <c r="B983" t="s">
        <v>1051</v>
      </c>
    </row>
    <row r="984" spans="1:2" x14ac:dyDescent="0.25">
      <c r="A984" t="s">
        <v>53</v>
      </c>
      <c r="B984" t="s">
        <v>1052</v>
      </c>
    </row>
    <row r="985" spans="1:2" x14ac:dyDescent="0.25">
      <c r="B985" t="s">
        <v>1053</v>
      </c>
    </row>
    <row r="986" spans="1:2" x14ac:dyDescent="0.25">
      <c r="A986" t="s">
        <v>54</v>
      </c>
      <c r="B986" t="s">
        <v>1054</v>
      </c>
    </row>
    <row r="987" spans="1:2" x14ac:dyDescent="0.25">
      <c r="B987" t="s">
        <v>1055</v>
      </c>
    </row>
    <row r="988" spans="1:2" x14ac:dyDescent="0.25">
      <c r="A988" t="s">
        <v>55</v>
      </c>
      <c r="B988" t="s">
        <v>1056</v>
      </c>
    </row>
    <row r="989" spans="1:2" x14ac:dyDescent="0.25">
      <c r="B989" t="s">
        <v>1057</v>
      </c>
    </row>
    <row r="990" spans="1:2" x14ac:dyDescent="0.25">
      <c r="A990" t="s">
        <v>44</v>
      </c>
      <c r="B990" t="s">
        <v>1058</v>
      </c>
    </row>
    <row r="991" spans="1:2" x14ac:dyDescent="0.25">
      <c r="B991" t="s">
        <v>1059</v>
      </c>
    </row>
    <row r="992" spans="1:2" x14ac:dyDescent="0.25">
      <c r="A992" t="s">
        <v>56</v>
      </c>
      <c r="B992" t="s">
        <v>1060</v>
      </c>
    </row>
    <row r="993" spans="1:2" x14ac:dyDescent="0.25">
      <c r="B993" t="s">
        <v>1061</v>
      </c>
    </row>
    <row r="994" spans="1:2" x14ac:dyDescent="0.25">
      <c r="A994" t="s">
        <v>57</v>
      </c>
      <c r="B994" t="s">
        <v>1062</v>
      </c>
    </row>
    <row r="995" spans="1:2" x14ac:dyDescent="0.25">
      <c r="B995" t="s">
        <v>1063</v>
      </c>
    </row>
    <row r="996" spans="1:2" x14ac:dyDescent="0.25">
      <c r="A996" t="s">
        <v>45</v>
      </c>
      <c r="B996" t="s">
        <v>1064</v>
      </c>
    </row>
    <row r="997" spans="1:2" x14ac:dyDescent="0.25">
      <c r="B997" t="s">
        <v>1065</v>
      </c>
    </row>
    <row r="998" spans="1:2" x14ac:dyDescent="0.25">
      <c r="A998" t="s">
        <v>35</v>
      </c>
      <c r="B998" t="s">
        <v>1066</v>
      </c>
    </row>
    <row r="999" spans="1:2" x14ac:dyDescent="0.25">
      <c r="B999" t="s">
        <v>1067</v>
      </c>
    </row>
    <row r="1000" spans="1:2" x14ac:dyDescent="0.25">
      <c r="A1000" t="s">
        <v>46</v>
      </c>
      <c r="B1000" t="s">
        <v>1068</v>
      </c>
    </row>
    <row r="1001" spans="1:2" x14ac:dyDescent="0.25">
      <c r="B1001" t="s">
        <v>1069</v>
      </c>
    </row>
    <row r="1002" spans="1:2" x14ac:dyDescent="0.25">
      <c r="A1002" t="s">
        <v>47</v>
      </c>
      <c r="B1002" t="s">
        <v>1070</v>
      </c>
    </row>
    <row r="1003" spans="1:2" x14ac:dyDescent="0.25">
      <c r="B1003" t="s">
        <v>1071</v>
      </c>
    </row>
    <row r="1004" spans="1:2" x14ac:dyDescent="0.25">
      <c r="A1004" t="s">
        <v>48</v>
      </c>
      <c r="B1004" t="s">
        <v>1072</v>
      </c>
    </row>
    <row r="1005" spans="1:2" x14ac:dyDescent="0.25">
      <c r="B1005" t="s">
        <v>1073</v>
      </c>
    </row>
    <row r="1006" spans="1:2" x14ac:dyDescent="0.25">
      <c r="A1006" t="s">
        <v>49</v>
      </c>
      <c r="B1006" t="s">
        <v>1074</v>
      </c>
    </row>
    <row r="1007" spans="1:2" x14ac:dyDescent="0.25">
      <c r="B1007" t="s">
        <v>1075</v>
      </c>
    </row>
    <row r="1008" spans="1:2" x14ac:dyDescent="0.25">
      <c r="A1008" t="s">
        <v>50</v>
      </c>
      <c r="B1008" t="s">
        <v>1076</v>
      </c>
    </row>
    <row r="1009" spans="1:2" x14ac:dyDescent="0.25">
      <c r="B1009" t="s">
        <v>1077</v>
      </c>
    </row>
    <row r="1010" spans="1:2" x14ac:dyDescent="0.25">
      <c r="A1010" t="s">
        <v>51</v>
      </c>
      <c r="B1010" t="s">
        <v>1078</v>
      </c>
    </row>
    <row r="1011" spans="1:2" x14ac:dyDescent="0.25">
      <c r="B1011" t="s">
        <v>1079</v>
      </c>
    </row>
    <row r="1012" spans="1:2" x14ac:dyDescent="0.25">
      <c r="A1012" t="s">
        <v>52</v>
      </c>
      <c r="B1012" t="s">
        <v>1080</v>
      </c>
    </row>
    <row r="1013" spans="1:2" x14ac:dyDescent="0.25">
      <c r="B1013" t="s">
        <v>1081</v>
      </c>
    </row>
    <row r="1014" spans="1:2" x14ac:dyDescent="0.25">
      <c r="A1014" t="s">
        <v>53</v>
      </c>
      <c r="B1014" t="s">
        <v>1082</v>
      </c>
    </row>
    <row r="1015" spans="1:2" x14ac:dyDescent="0.25">
      <c r="B1015" t="s">
        <v>1083</v>
      </c>
    </row>
    <row r="1016" spans="1:2" x14ac:dyDescent="0.25">
      <c r="A1016" t="s">
        <v>54</v>
      </c>
      <c r="B1016" t="s">
        <v>1084</v>
      </c>
    </row>
    <row r="1017" spans="1:2" x14ac:dyDescent="0.25">
      <c r="B1017" t="s">
        <v>1085</v>
      </c>
    </row>
    <row r="1018" spans="1:2" x14ac:dyDescent="0.25">
      <c r="A1018" t="s">
        <v>55</v>
      </c>
      <c r="B1018" t="s">
        <v>1086</v>
      </c>
    </row>
    <row r="1019" spans="1:2" x14ac:dyDescent="0.25">
      <c r="B1019" t="s">
        <v>1087</v>
      </c>
    </row>
    <row r="1020" spans="1:2" x14ac:dyDescent="0.25">
      <c r="A1020" t="s">
        <v>44</v>
      </c>
      <c r="B1020" t="s">
        <v>1088</v>
      </c>
    </row>
    <row r="1021" spans="1:2" x14ac:dyDescent="0.25">
      <c r="B1021" t="s">
        <v>1089</v>
      </c>
    </row>
    <row r="1022" spans="1:2" x14ac:dyDescent="0.25">
      <c r="A1022" t="s">
        <v>56</v>
      </c>
      <c r="B1022" t="s">
        <v>1090</v>
      </c>
    </row>
    <row r="1023" spans="1:2" x14ac:dyDescent="0.25">
      <c r="B1023" t="s">
        <v>1091</v>
      </c>
    </row>
    <row r="1024" spans="1:2" x14ac:dyDescent="0.25">
      <c r="A1024" t="s">
        <v>57</v>
      </c>
      <c r="B1024" t="s">
        <v>1092</v>
      </c>
    </row>
    <row r="1025" spans="1:2" x14ac:dyDescent="0.25">
      <c r="B1025" t="s">
        <v>1093</v>
      </c>
    </row>
    <row r="1026" spans="1:2" x14ac:dyDescent="0.25">
      <c r="A1026" t="s">
        <v>45</v>
      </c>
      <c r="B1026" t="s">
        <v>1094</v>
      </c>
    </row>
    <row r="1027" spans="1:2" x14ac:dyDescent="0.25">
      <c r="B1027" t="s">
        <v>1095</v>
      </c>
    </row>
    <row r="1028" spans="1:2" x14ac:dyDescent="0.25">
      <c r="A1028" t="s">
        <v>36</v>
      </c>
      <c r="B1028" t="s">
        <v>1096</v>
      </c>
    </row>
    <row r="1029" spans="1:2" x14ac:dyDescent="0.25">
      <c r="B1029" t="s">
        <v>1097</v>
      </c>
    </row>
    <row r="1030" spans="1:2" x14ac:dyDescent="0.25">
      <c r="A1030" t="s">
        <v>46</v>
      </c>
      <c r="B1030" t="s">
        <v>1098</v>
      </c>
    </row>
    <row r="1031" spans="1:2" x14ac:dyDescent="0.25">
      <c r="B1031" t="s">
        <v>1099</v>
      </c>
    </row>
    <row r="1032" spans="1:2" x14ac:dyDescent="0.25">
      <c r="A1032" t="s">
        <v>47</v>
      </c>
      <c r="B1032" t="s">
        <v>1100</v>
      </c>
    </row>
    <row r="1033" spans="1:2" x14ac:dyDescent="0.25">
      <c r="B1033" t="s">
        <v>1101</v>
      </c>
    </row>
    <row r="1034" spans="1:2" x14ac:dyDescent="0.25">
      <c r="A1034" t="s">
        <v>48</v>
      </c>
      <c r="B1034" t="s">
        <v>1102</v>
      </c>
    </row>
    <row r="1035" spans="1:2" x14ac:dyDescent="0.25">
      <c r="B1035" t="s">
        <v>1103</v>
      </c>
    </row>
    <row r="1036" spans="1:2" x14ac:dyDescent="0.25">
      <c r="A1036" t="s">
        <v>49</v>
      </c>
      <c r="B1036" t="s">
        <v>1104</v>
      </c>
    </row>
    <row r="1037" spans="1:2" x14ac:dyDescent="0.25">
      <c r="B1037" t="s">
        <v>1105</v>
      </c>
    </row>
    <row r="1038" spans="1:2" x14ac:dyDescent="0.25">
      <c r="A1038" t="s">
        <v>50</v>
      </c>
      <c r="B1038" t="s">
        <v>1106</v>
      </c>
    </row>
    <row r="1039" spans="1:2" x14ac:dyDescent="0.25">
      <c r="B1039" t="s">
        <v>1107</v>
      </c>
    </row>
    <row r="1040" spans="1:2" x14ac:dyDescent="0.25">
      <c r="A1040" t="s">
        <v>51</v>
      </c>
      <c r="B1040" t="s">
        <v>1108</v>
      </c>
    </row>
    <row r="1041" spans="1:2" x14ac:dyDescent="0.25">
      <c r="B1041" t="s">
        <v>1109</v>
      </c>
    </row>
    <row r="1042" spans="1:2" x14ac:dyDescent="0.25">
      <c r="A1042" t="s">
        <v>52</v>
      </c>
      <c r="B1042" t="s">
        <v>1110</v>
      </c>
    </row>
    <row r="1043" spans="1:2" x14ac:dyDescent="0.25">
      <c r="B1043" t="s">
        <v>1111</v>
      </c>
    </row>
    <row r="1044" spans="1:2" x14ac:dyDescent="0.25">
      <c r="A1044" t="s">
        <v>53</v>
      </c>
      <c r="B1044" t="s">
        <v>1112</v>
      </c>
    </row>
    <row r="1045" spans="1:2" x14ac:dyDescent="0.25">
      <c r="B1045" t="s">
        <v>1113</v>
      </c>
    </row>
    <row r="1046" spans="1:2" x14ac:dyDescent="0.25">
      <c r="A1046" t="s">
        <v>54</v>
      </c>
      <c r="B1046" t="s">
        <v>1114</v>
      </c>
    </row>
    <row r="1047" spans="1:2" x14ac:dyDescent="0.25">
      <c r="B1047" t="s">
        <v>1115</v>
      </c>
    </row>
    <row r="1048" spans="1:2" x14ac:dyDescent="0.25">
      <c r="A1048" t="s">
        <v>55</v>
      </c>
      <c r="B1048" t="s">
        <v>1116</v>
      </c>
    </row>
    <row r="1049" spans="1:2" x14ac:dyDescent="0.25">
      <c r="B1049" t="s">
        <v>1117</v>
      </c>
    </row>
    <row r="1050" spans="1:2" x14ac:dyDescent="0.25">
      <c r="A1050" t="s">
        <v>44</v>
      </c>
      <c r="B1050" t="s">
        <v>1118</v>
      </c>
    </row>
    <row r="1051" spans="1:2" x14ac:dyDescent="0.25">
      <c r="B1051" t="s">
        <v>1119</v>
      </c>
    </row>
    <row r="1052" spans="1:2" x14ac:dyDescent="0.25">
      <c r="A1052" t="s">
        <v>56</v>
      </c>
      <c r="B1052" t="s">
        <v>1120</v>
      </c>
    </row>
    <row r="1053" spans="1:2" x14ac:dyDescent="0.25">
      <c r="B1053" t="s">
        <v>1121</v>
      </c>
    </row>
    <row r="1054" spans="1:2" x14ac:dyDescent="0.25">
      <c r="A1054" t="s">
        <v>57</v>
      </c>
      <c r="B1054" t="s">
        <v>1122</v>
      </c>
    </row>
    <row r="1055" spans="1:2" x14ac:dyDescent="0.25">
      <c r="B1055" t="s">
        <v>1123</v>
      </c>
    </row>
    <row r="1056" spans="1:2" x14ac:dyDescent="0.25">
      <c r="A1056" t="s">
        <v>45</v>
      </c>
      <c r="B1056" t="s">
        <v>1124</v>
      </c>
    </row>
    <row r="1057" spans="1:2" x14ac:dyDescent="0.25">
      <c r="B1057" t="s">
        <v>1125</v>
      </c>
    </row>
    <row r="1058" spans="1:2" x14ac:dyDescent="0.25">
      <c r="A1058" t="s">
        <v>35</v>
      </c>
      <c r="B1058" t="s">
        <v>1126</v>
      </c>
    </row>
    <row r="1059" spans="1:2" x14ac:dyDescent="0.25">
      <c r="B1059" t="s">
        <v>1127</v>
      </c>
    </row>
    <row r="1060" spans="1:2" x14ac:dyDescent="0.25">
      <c r="A1060" t="s">
        <v>46</v>
      </c>
      <c r="B1060" t="s">
        <v>1128</v>
      </c>
    </row>
    <row r="1061" spans="1:2" x14ac:dyDescent="0.25">
      <c r="B1061" t="s">
        <v>1129</v>
      </c>
    </row>
    <row r="1062" spans="1:2" x14ac:dyDescent="0.25">
      <c r="A1062" t="s">
        <v>47</v>
      </c>
      <c r="B1062" t="s">
        <v>1130</v>
      </c>
    </row>
    <row r="1063" spans="1:2" x14ac:dyDescent="0.25">
      <c r="B1063" t="s">
        <v>1131</v>
      </c>
    </row>
    <row r="1064" spans="1:2" x14ac:dyDescent="0.25">
      <c r="A1064" t="s">
        <v>48</v>
      </c>
      <c r="B1064" t="s">
        <v>1132</v>
      </c>
    </row>
    <row r="1065" spans="1:2" x14ac:dyDescent="0.25">
      <c r="B1065" t="s">
        <v>1133</v>
      </c>
    </row>
    <row r="1066" spans="1:2" x14ac:dyDescent="0.25">
      <c r="A1066" t="s">
        <v>49</v>
      </c>
      <c r="B1066" t="s">
        <v>1134</v>
      </c>
    </row>
    <row r="1067" spans="1:2" x14ac:dyDescent="0.25">
      <c r="B1067" t="s">
        <v>1135</v>
      </c>
    </row>
    <row r="1068" spans="1:2" x14ac:dyDescent="0.25">
      <c r="A1068" t="s">
        <v>50</v>
      </c>
      <c r="B1068" t="s">
        <v>1136</v>
      </c>
    </row>
    <row r="1069" spans="1:2" x14ac:dyDescent="0.25">
      <c r="B1069" t="s">
        <v>1137</v>
      </c>
    </row>
    <row r="1070" spans="1:2" x14ac:dyDescent="0.25">
      <c r="A1070" t="s">
        <v>51</v>
      </c>
      <c r="B1070" t="s">
        <v>1138</v>
      </c>
    </row>
    <row r="1071" spans="1:2" x14ac:dyDescent="0.25">
      <c r="B1071" t="s">
        <v>1139</v>
      </c>
    </row>
    <row r="1072" spans="1:2" x14ac:dyDescent="0.25">
      <c r="A1072" t="s">
        <v>52</v>
      </c>
      <c r="B1072" t="s">
        <v>1140</v>
      </c>
    </row>
    <row r="1073" spans="1:2" x14ac:dyDescent="0.25">
      <c r="B1073" t="s">
        <v>1141</v>
      </c>
    </row>
    <row r="1074" spans="1:2" x14ac:dyDescent="0.25">
      <c r="A1074" t="s">
        <v>53</v>
      </c>
      <c r="B1074" t="s">
        <v>1142</v>
      </c>
    </row>
    <row r="1075" spans="1:2" x14ac:dyDescent="0.25">
      <c r="B1075" t="s">
        <v>1143</v>
      </c>
    </row>
    <row r="1076" spans="1:2" x14ac:dyDescent="0.25">
      <c r="A1076" t="s">
        <v>54</v>
      </c>
      <c r="B1076" t="s">
        <v>1144</v>
      </c>
    </row>
    <row r="1077" spans="1:2" x14ac:dyDescent="0.25">
      <c r="B1077" t="s">
        <v>1145</v>
      </c>
    </row>
    <row r="1078" spans="1:2" x14ac:dyDescent="0.25">
      <c r="A1078" t="s">
        <v>55</v>
      </c>
      <c r="B1078" t="s">
        <v>1146</v>
      </c>
    </row>
    <row r="1079" spans="1:2" x14ac:dyDescent="0.25">
      <c r="B1079" t="s">
        <v>1147</v>
      </c>
    </row>
    <row r="1080" spans="1:2" x14ac:dyDescent="0.25">
      <c r="A1080" t="s">
        <v>44</v>
      </c>
      <c r="B1080" t="s">
        <v>1148</v>
      </c>
    </row>
    <row r="1081" spans="1:2" x14ac:dyDescent="0.25">
      <c r="B1081" t="s">
        <v>1149</v>
      </c>
    </row>
    <row r="1082" spans="1:2" x14ac:dyDescent="0.25">
      <c r="A1082" t="s">
        <v>56</v>
      </c>
      <c r="B1082" t="s">
        <v>1150</v>
      </c>
    </row>
    <row r="1083" spans="1:2" x14ac:dyDescent="0.25">
      <c r="B1083" t="s">
        <v>1151</v>
      </c>
    </row>
    <row r="1084" spans="1:2" x14ac:dyDescent="0.25">
      <c r="A1084" t="s">
        <v>57</v>
      </c>
      <c r="B1084" t="s">
        <v>1152</v>
      </c>
    </row>
    <row r="1085" spans="1:2" x14ac:dyDescent="0.25">
      <c r="B1085" t="s">
        <v>1153</v>
      </c>
    </row>
    <row r="1086" spans="1:2" x14ac:dyDescent="0.25">
      <c r="A1086" t="s">
        <v>45</v>
      </c>
      <c r="B1086" t="s">
        <v>1154</v>
      </c>
    </row>
    <row r="1087" spans="1:2" x14ac:dyDescent="0.25">
      <c r="B1087" t="s">
        <v>1155</v>
      </c>
    </row>
    <row r="1088" spans="1:2" x14ac:dyDescent="0.25">
      <c r="A1088" t="s">
        <v>36</v>
      </c>
      <c r="B1088" t="s">
        <v>1156</v>
      </c>
    </row>
    <row r="1089" spans="1:2" x14ac:dyDescent="0.25">
      <c r="B1089" t="s">
        <v>1157</v>
      </c>
    </row>
    <row r="1090" spans="1:2" x14ac:dyDescent="0.25">
      <c r="A1090" t="s">
        <v>46</v>
      </c>
      <c r="B1090" t="s">
        <v>1158</v>
      </c>
    </row>
    <row r="1091" spans="1:2" x14ac:dyDescent="0.25">
      <c r="B1091" t="s">
        <v>1159</v>
      </c>
    </row>
    <row r="1092" spans="1:2" x14ac:dyDescent="0.25">
      <c r="A1092" t="s">
        <v>47</v>
      </c>
      <c r="B1092" t="s">
        <v>1160</v>
      </c>
    </row>
    <row r="1093" spans="1:2" x14ac:dyDescent="0.25">
      <c r="B1093" t="s">
        <v>1161</v>
      </c>
    </row>
    <row r="1094" spans="1:2" x14ac:dyDescent="0.25">
      <c r="A1094" t="s">
        <v>48</v>
      </c>
      <c r="B1094" t="s">
        <v>1162</v>
      </c>
    </row>
    <row r="1095" spans="1:2" x14ac:dyDescent="0.25">
      <c r="B1095" t="s">
        <v>1163</v>
      </c>
    </row>
    <row r="1096" spans="1:2" x14ac:dyDescent="0.25">
      <c r="A1096" t="s">
        <v>49</v>
      </c>
      <c r="B1096" t="s">
        <v>1164</v>
      </c>
    </row>
    <row r="1097" spans="1:2" x14ac:dyDescent="0.25">
      <c r="B1097" t="s">
        <v>1165</v>
      </c>
    </row>
    <row r="1098" spans="1:2" x14ac:dyDescent="0.25">
      <c r="A1098" t="s">
        <v>50</v>
      </c>
      <c r="B1098" t="s">
        <v>1166</v>
      </c>
    </row>
    <row r="1099" spans="1:2" x14ac:dyDescent="0.25">
      <c r="B1099" t="s">
        <v>1167</v>
      </c>
    </row>
    <row r="1100" spans="1:2" x14ac:dyDescent="0.25">
      <c r="A1100" t="s">
        <v>51</v>
      </c>
      <c r="B1100" t="s">
        <v>1168</v>
      </c>
    </row>
    <row r="1101" spans="1:2" x14ac:dyDescent="0.25">
      <c r="B1101" t="s">
        <v>1169</v>
      </c>
    </row>
    <row r="1102" spans="1:2" x14ac:dyDescent="0.25">
      <c r="A1102" t="s">
        <v>52</v>
      </c>
      <c r="B1102" t="s">
        <v>1170</v>
      </c>
    </row>
    <row r="1103" spans="1:2" x14ac:dyDescent="0.25">
      <c r="B1103" t="s">
        <v>1171</v>
      </c>
    </row>
    <row r="1104" spans="1:2" x14ac:dyDescent="0.25">
      <c r="A1104" t="s">
        <v>53</v>
      </c>
      <c r="B1104" t="s">
        <v>1172</v>
      </c>
    </row>
    <row r="1105" spans="1:2" x14ac:dyDescent="0.25">
      <c r="B1105" t="s">
        <v>1173</v>
      </c>
    </row>
    <row r="1106" spans="1:2" x14ac:dyDescent="0.25">
      <c r="A1106" t="s">
        <v>54</v>
      </c>
      <c r="B1106" t="s">
        <v>1174</v>
      </c>
    </row>
    <row r="1107" spans="1:2" x14ac:dyDescent="0.25">
      <c r="B1107" t="s">
        <v>1175</v>
      </c>
    </row>
    <row r="1108" spans="1:2" x14ac:dyDescent="0.25">
      <c r="A1108" t="s">
        <v>55</v>
      </c>
      <c r="B1108" t="s">
        <v>1176</v>
      </c>
    </row>
    <row r="1109" spans="1:2" x14ac:dyDescent="0.25">
      <c r="B1109" t="s">
        <v>1177</v>
      </c>
    </row>
    <row r="1110" spans="1:2" x14ac:dyDescent="0.25">
      <c r="A1110" t="s">
        <v>44</v>
      </c>
      <c r="B1110" t="s">
        <v>1178</v>
      </c>
    </row>
    <row r="1111" spans="1:2" x14ac:dyDescent="0.25">
      <c r="B1111" t="s">
        <v>1179</v>
      </c>
    </row>
    <row r="1112" spans="1:2" x14ac:dyDescent="0.25">
      <c r="A1112" t="s">
        <v>56</v>
      </c>
      <c r="B1112" t="s">
        <v>1180</v>
      </c>
    </row>
    <row r="1113" spans="1:2" x14ac:dyDescent="0.25">
      <c r="B1113" t="s">
        <v>1181</v>
      </c>
    </row>
    <row r="1114" spans="1:2" x14ac:dyDescent="0.25">
      <c r="A1114" t="s">
        <v>57</v>
      </c>
      <c r="B1114" t="s">
        <v>1182</v>
      </c>
    </row>
    <row r="1115" spans="1:2" x14ac:dyDescent="0.25">
      <c r="B1115" t="s">
        <v>1183</v>
      </c>
    </row>
    <row r="1116" spans="1:2" x14ac:dyDescent="0.25">
      <c r="A1116" t="s">
        <v>45</v>
      </c>
      <c r="B1116" t="s">
        <v>1184</v>
      </c>
    </row>
    <row r="1117" spans="1:2" x14ac:dyDescent="0.25">
      <c r="B1117" t="s">
        <v>1185</v>
      </c>
    </row>
    <row r="1118" spans="1:2" x14ac:dyDescent="0.25">
      <c r="A1118" t="s">
        <v>35</v>
      </c>
      <c r="B1118" t="s">
        <v>1186</v>
      </c>
    </row>
    <row r="1119" spans="1:2" x14ac:dyDescent="0.25">
      <c r="B1119" t="s">
        <v>1187</v>
      </c>
    </row>
    <row r="1120" spans="1:2" x14ac:dyDescent="0.25">
      <c r="A1120" t="s">
        <v>46</v>
      </c>
      <c r="B1120" t="s">
        <v>1188</v>
      </c>
    </row>
    <row r="1121" spans="1:2" x14ac:dyDescent="0.25">
      <c r="B1121" t="s">
        <v>1189</v>
      </c>
    </row>
    <row r="1122" spans="1:2" x14ac:dyDescent="0.25">
      <c r="A1122" t="s">
        <v>47</v>
      </c>
      <c r="B1122" t="s">
        <v>1190</v>
      </c>
    </row>
    <row r="1123" spans="1:2" x14ac:dyDescent="0.25">
      <c r="B1123" t="s">
        <v>1191</v>
      </c>
    </row>
    <row r="1124" spans="1:2" x14ac:dyDescent="0.25">
      <c r="A1124" t="s">
        <v>48</v>
      </c>
      <c r="B1124" t="s">
        <v>1192</v>
      </c>
    </row>
    <row r="1125" spans="1:2" x14ac:dyDescent="0.25">
      <c r="B1125" t="s">
        <v>1193</v>
      </c>
    </row>
    <row r="1126" spans="1:2" x14ac:dyDescent="0.25">
      <c r="A1126" t="s">
        <v>49</v>
      </c>
      <c r="B1126" t="s">
        <v>1194</v>
      </c>
    </row>
    <row r="1127" spans="1:2" x14ac:dyDescent="0.25">
      <c r="B1127" t="s">
        <v>1195</v>
      </c>
    </row>
    <row r="1128" spans="1:2" x14ac:dyDescent="0.25">
      <c r="A1128" t="s">
        <v>50</v>
      </c>
      <c r="B1128" t="s">
        <v>1196</v>
      </c>
    </row>
    <row r="1129" spans="1:2" x14ac:dyDescent="0.25">
      <c r="B1129" t="s">
        <v>1197</v>
      </c>
    </row>
    <row r="1130" spans="1:2" x14ac:dyDescent="0.25">
      <c r="A1130" t="s">
        <v>51</v>
      </c>
      <c r="B1130" t="s">
        <v>1198</v>
      </c>
    </row>
    <row r="1131" spans="1:2" x14ac:dyDescent="0.25">
      <c r="B1131" t="s">
        <v>1199</v>
      </c>
    </row>
    <row r="1132" spans="1:2" x14ac:dyDescent="0.25">
      <c r="A1132" t="s">
        <v>52</v>
      </c>
      <c r="B1132" t="s">
        <v>1200</v>
      </c>
    </row>
    <row r="1133" spans="1:2" x14ac:dyDescent="0.25">
      <c r="B1133" t="s">
        <v>1201</v>
      </c>
    </row>
    <row r="1134" spans="1:2" x14ac:dyDescent="0.25">
      <c r="A1134" t="s">
        <v>53</v>
      </c>
      <c r="B1134" t="s">
        <v>1202</v>
      </c>
    </row>
    <row r="1135" spans="1:2" x14ac:dyDescent="0.25">
      <c r="B1135" t="s">
        <v>1203</v>
      </c>
    </row>
    <row r="1136" spans="1:2" x14ac:dyDescent="0.25">
      <c r="A1136" t="s">
        <v>54</v>
      </c>
      <c r="B1136" t="s">
        <v>1204</v>
      </c>
    </row>
    <row r="1137" spans="1:2" x14ac:dyDescent="0.25">
      <c r="B1137" t="s">
        <v>1205</v>
      </c>
    </row>
    <row r="1138" spans="1:2" x14ac:dyDescent="0.25">
      <c r="A1138" t="s">
        <v>55</v>
      </c>
      <c r="B1138" t="s">
        <v>1206</v>
      </c>
    </row>
    <row r="1139" spans="1:2" x14ac:dyDescent="0.25">
      <c r="B1139" t="s">
        <v>1207</v>
      </c>
    </row>
    <row r="1140" spans="1:2" x14ac:dyDescent="0.25">
      <c r="A1140" t="s">
        <v>44</v>
      </c>
      <c r="B1140" t="s">
        <v>1208</v>
      </c>
    </row>
    <row r="1141" spans="1:2" x14ac:dyDescent="0.25">
      <c r="B1141" t="s">
        <v>1209</v>
      </c>
    </row>
    <row r="1142" spans="1:2" x14ac:dyDescent="0.25">
      <c r="A1142" t="s">
        <v>56</v>
      </c>
      <c r="B1142" t="s">
        <v>1210</v>
      </c>
    </row>
    <row r="1143" spans="1:2" x14ac:dyDescent="0.25">
      <c r="B1143" t="s">
        <v>1211</v>
      </c>
    </row>
    <row r="1144" spans="1:2" x14ac:dyDescent="0.25">
      <c r="A1144" t="s">
        <v>57</v>
      </c>
      <c r="B1144" t="s">
        <v>1212</v>
      </c>
    </row>
    <row r="1145" spans="1:2" x14ac:dyDescent="0.25">
      <c r="B1145" t="s">
        <v>1213</v>
      </c>
    </row>
    <row r="1146" spans="1:2" x14ac:dyDescent="0.25">
      <c r="A1146" t="s">
        <v>45</v>
      </c>
      <c r="B1146" t="s">
        <v>1214</v>
      </c>
    </row>
    <row r="1147" spans="1:2" x14ac:dyDescent="0.25">
      <c r="B1147" t="s">
        <v>1215</v>
      </c>
    </row>
    <row r="1148" spans="1:2" x14ac:dyDescent="0.25">
      <c r="A1148" t="s">
        <v>36</v>
      </c>
      <c r="B1148" t="s">
        <v>1216</v>
      </c>
    </row>
    <row r="1149" spans="1:2" x14ac:dyDescent="0.25">
      <c r="B1149" t="s">
        <v>1217</v>
      </c>
    </row>
    <row r="1150" spans="1:2" x14ac:dyDescent="0.25">
      <c r="A1150" t="s">
        <v>46</v>
      </c>
      <c r="B1150" t="s">
        <v>1218</v>
      </c>
    </row>
    <row r="1151" spans="1:2" x14ac:dyDescent="0.25">
      <c r="B1151" t="s">
        <v>1219</v>
      </c>
    </row>
    <row r="1152" spans="1:2" x14ac:dyDescent="0.25">
      <c r="A1152" t="s">
        <v>47</v>
      </c>
      <c r="B1152" t="s">
        <v>1220</v>
      </c>
    </row>
    <row r="1153" spans="1:2" x14ac:dyDescent="0.25">
      <c r="B1153" t="s">
        <v>1221</v>
      </c>
    </row>
    <row r="1154" spans="1:2" x14ac:dyDescent="0.25">
      <c r="A1154" t="s">
        <v>48</v>
      </c>
      <c r="B1154" t="s">
        <v>1222</v>
      </c>
    </row>
    <row r="1155" spans="1:2" x14ac:dyDescent="0.25">
      <c r="B1155" t="s">
        <v>1223</v>
      </c>
    </row>
    <row r="1156" spans="1:2" x14ac:dyDescent="0.25">
      <c r="A1156" t="s">
        <v>49</v>
      </c>
      <c r="B1156" t="s">
        <v>1224</v>
      </c>
    </row>
    <row r="1157" spans="1:2" x14ac:dyDescent="0.25">
      <c r="B1157" t="s">
        <v>1225</v>
      </c>
    </row>
    <row r="1158" spans="1:2" x14ac:dyDescent="0.25">
      <c r="A1158" t="s">
        <v>50</v>
      </c>
      <c r="B1158" t="s">
        <v>1226</v>
      </c>
    </row>
    <row r="1159" spans="1:2" x14ac:dyDescent="0.25">
      <c r="B1159" t="s">
        <v>1227</v>
      </c>
    </row>
    <row r="1160" spans="1:2" x14ac:dyDescent="0.25">
      <c r="A1160" t="s">
        <v>51</v>
      </c>
      <c r="B1160" t="s">
        <v>1228</v>
      </c>
    </row>
    <row r="1161" spans="1:2" x14ac:dyDescent="0.25">
      <c r="B1161" t="s">
        <v>1229</v>
      </c>
    </row>
    <row r="1162" spans="1:2" x14ac:dyDescent="0.25">
      <c r="A1162" t="s">
        <v>52</v>
      </c>
      <c r="B1162" t="s">
        <v>1230</v>
      </c>
    </row>
    <row r="1163" spans="1:2" x14ac:dyDescent="0.25">
      <c r="B1163" t="s">
        <v>1231</v>
      </c>
    </row>
    <row r="1164" spans="1:2" x14ac:dyDescent="0.25">
      <c r="A1164" t="s">
        <v>53</v>
      </c>
      <c r="B1164" t="s">
        <v>1232</v>
      </c>
    </row>
    <row r="1165" spans="1:2" x14ac:dyDescent="0.25">
      <c r="B1165" t="s">
        <v>1233</v>
      </c>
    </row>
    <row r="1166" spans="1:2" x14ac:dyDescent="0.25">
      <c r="A1166" t="s">
        <v>54</v>
      </c>
      <c r="B1166" t="s">
        <v>1234</v>
      </c>
    </row>
    <row r="1167" spans="1:2" x14ac:dyDescent="0.25">
      <c r="B1167" t="s">
        <v>1235</v>
      </c>
    </row>
    <row r="1168" spans="1:2" x14ac:dyDescent="0.25">
      <c r="A1168" t="s">
        <v>55</v>
      </c>
      <c r="B1168" t="s">
        <v>1236</v>
      </c>
    </row>
    <row r="1169" spans="1:2" x14ac:dyDescent="0.25">
      <c r="B1169" t="s">
        <v>1237</v>
      </c>
    </row>
    <row r="1170" spans="1:2" x14ac:dyDescent="0.25">
      <c r="A1170" t="s">
        <v>44</v>
      </c>
      <c r="B1170" t="s">
        <v>1238</v>
      </c>
    </row>
    <row r="1171" spans="1:2" x14ac:dyDescent="0.25">
      <c r="B1171" t="s">
        <v>1239</v>
      </c>
    </row>
    <row r="1172" spans="1:2" x14ac:dyDescent="0.25">
      <c r="A1172" t="s">
        <v>56</v>
      </c>
      <c r="B1172" t="s">
        <v>1240</v>
      </c>
    </row>
    <row r="1173" spans="1:2" x14ac:dyDescent="0.25">
      <c r="B1173" t="s">
        <v>1241</v>
      </c>
    </row>
    <row r="1174" spans="1:2" x14ac:dyDescent="0.25">
      <c r="A1174" t="s">
        <v>57</v>
      </c>
      <c r="B1174" t="s">
        <v>1242</v>
      </c>
    </row>
    <row r="1175" spans="1:2" x14ac:dyDescent="0.25">
      <c r="B1175" t="s">
        <v>1243</v>
      </c>
    </row>
    <row r="1176" spans="1:2" x14ac:dyDescent="0.25">
      <c r="A1176" t="s">
        <v>45</v>
      </c>
      <c r="B1176" t="s">
        <v>1244</v>
      </c>
    </row>
    <row r="1177" spans="1:2" x14ac:dyDescent="0.25">
      <c r="B1177" t="s">
        <v>1245</v>
      </c>
    </row>
    <row r="1178" spans="1:2" x14ac:dyDescent="0.25">
      <c r="A1178" t="s">
        <v>35</v>
      </c>
      <c r="B1178" t="s">
        <v>1246</v>
      </c>
    </row>
    <row r="1179" spans="1:2" x14ac:dyDescent="0.25">
      <c r="B1179" t="s">
        <v>1247</v>
      </c>
    </row>
    <row r="1180" spans="1:2" x14ac:dyDescent="0.25">
      <c r="A1180" t="s">
        <v>46</v>
      </c>
      <c r="B1180" t="s">
        <v>1248</v>
      </c>
    </row>
    <row r="1181" spans="1:2" x14ac:dyDescent="0.25">
      <c r="B1181" t="s">
        <v>1249</v>
      </c>
    </row>
    <row r="1182" spans="1:2" x14ac:dyDescent="0.25">
      <c r="A1182" t="s">
        <v>47</v>
      </c>
      <c r="B1182" t="s">
        <v>1250</v>
      </c>
    </row>
    <row r="1183" spans="1:2" x14ac:dyDescent="0.25">
      <c r="B1183" t="s">
        <v>1251</v>
      </c>
    </row>
    <row r="1184" spans="1:2" x14ac:dyDescent="0.25">
      <c r="A1184" t="s">
        <v>48</v>
      </c>
      <c r="B1184" t="s">
        <v>1252</v>
      </c>
    </row>
    <row r="1185" spans="1:2" x14ac:dyDescent="0.25">
      <c r="B1185" t="s">
        <v>1253</v>
      </c>
    </row>
    <row r="1186" spans="1:2" x14ac:dyDescent="0.25">
      <c r="A1186" t="s">
        <v>49</v>
      </c>
      <c r="B1186" t="s">
        <v>1254</v>
      </c>
    </row>
    <row r="1187" spans="1:2" x14ac:dyDescent="0.25">
      <c r="B1187" t="s">
        <v>1255</v>
      </c>
    </row>
    <row r="1188" spans="1:2" x14ac:dyDescent="0.25">
      <c r="A1188" t="s">
        <v>50</v>
      </c>
      <c r="B1188" t="s">
        <v>1256</v>
      </c>
    </row>
    <row r="1189" spans="1:2" x14ac:dyDescent="0.25">
      <c r="B1189" t="s">
        <v>1257</v>
      </c>
    </row>
    <row r="1190" spans="1:2" x14ac:dyDescent="0.25">
      <c r="A1190" t="s">
        <v>51</v>
      </c>
      <c r="B1190" t="s">
        <v>1258</v>
      </c>
    </row>
    <row r="1191" spans="1:2" x14ac:dyDescent="0.25">
      <c r="B1191" t="s">
        <v>1259</v>
      </c>
    </row>
    <row r="1192" spans="1:2" x14ac:dyDescent="0.25">
      <c r="A1192" t="s">
        <v>52</v>
      </c>
      <c r="B1192" t="s">
        <v>1260</v>
      </c>
    </row>
    <row r="1193" spans="1:2" x14ac:dyDescent="0.25">
      <c r="B1193" t="s">
        <v>1261</v>
      </c>
    </row>
    <row r="1194" spans="1:2" x14ac:dyDescent="0.25">
      <c r="A1194" t="s">
        <v>53</v>
      </c>
      <c r="B1194" t="s">
        <v>1262</v>
      </c>
    </row>
    <row r="1195" spans="1:2" x14ac:dyDescent="0.25">
      <c r="B1195" t="s">
        <v>1263</v>
      </c>
    </row>
    <row r="1196" spans="1:2" x14ac:dyDescent="0.25">
      <c r="A1196" t="s">
        <v>54</v>
      </c>
      <c r="B1196" t="s">
        <v>1264</v>
      </c>
    </row>
    <row r="1197" spans="1:2" x14ac:dyDescent="0.25">
      <c r="B1197" t="s">
        <v>1265</v>
      </c>
    </row>
    <row r="1198" spans="1:2" x14ac:dyDescent="0.25">
      <c r="A1198" t="s">
        <v>55</v>
      </c>
      <c r="B1198" t="s">
        <v>1266</v>
      </c>
    </row>
    <row r="1199" spans="1:2" x14ac:dyDescent="0.25">
      <c r="B1199" t="s">
        <v>1267</v>
      </c>
    </row>
    <row r="1200" spans="1:2" x14ac:dyDescent="0.25">
      <c r="A1200" t="s">
        <v>44</v>
      </c>
      <c r="B1200" t="s">
        <v>1268</v>
      </c>
    </row>
    <row r="1201" spans="1:2" x14ac:dyDescent="0.25">
      <c r="B1201" t="s">
        <v>1269</v>
      </c>
    </row>
    <row r="1202" spans="1:2" x14ac:dyDescent="0.25">
      <c r="A1202" t="s">
        <v>56</v>
      </c>
      <c r="B1202" t="s">
        <v>1270</v>
      </c>
    </row>
    <row r="1203" spans="1:2" x14ac:dyDescent="0.25">
      <c r="B1203" t="s">
        <v>1271</v>
      </c>
    </row>
    <row r="1204" spans="1:2" x14ac:dyDescent="0.25">
      <c r="A1204" t="s">
        <v>57</v>
      </c>
      <c r="B1204" t="s">
        <v>1272</v>
      </c>
    </row>
    <row r="1205" spans="1:2" x14ac:dyDescent="0.25">
      <c r="B1205" t="s">
        <v>1273</v>
      </c>
    </row>
    <row r="1206" spans="1:2" x14ac:dyDescent="0.25">
      <c r="A1206" t="s">
        <v>45</v>
      </c>
      <c r="B1206" t="s">
        <v>1274</v>
      </c>
    </row>
    <row r="1207" spans="1:2" x14ac:dyDescent="0.25">
      <c r="B1207" t="s">
        <v>1275</v>
      </c>
    </row>
    <row r="1208" spans="1:2" x14ac:dyDescent="0.25">
      <c r="A1208" t="s">
        <v>36</v>
      </c>
      <c r="B1208" t="s">
        <v>1276</v>
      </c>
    </row>
    <row r="1209" spans="1:2" x14ac:dyDescent="0.25">
      <c r="B1209" t="s">
        <v>1277</v>
      </c>
    </row>
    <row r="1210" spans="1:2" x14ac:dyDescent="0.25">
      <c r="A1210" t="s">
        <v>46</v>
      </c>
      <c r="B1210" t="s">
        <v>1278</v>
      </c>
    </row>
    <row r="1211" spans="1:2" x14ac:dyDescent="0.25">
      <c r="B1211" t="s">
        <v>1279</v>
      </c>
    </row>
    <row r="1212" spans="1:2" x14ac:dyDescent="0.25">
      <c r="A1212" t="s">
        <v>47</v>
      </c>
      <c r="B1212" t="s">
        <v>1280</v>
      </c>
    </row>
    <row r="1213" spans="1:2" x14ac:dyDescent="0.25">
      <c r="B1213" t="s">
        <v>1281</v>
      </c>
    </row>
    <row r="1214" spans="1:2" x14ac:dyDescent="0.25">
      <c r="A1214" t="s">
        <v>48</v>
      </c>
      <c r="B1214" t="s">
        <v>1282</v>
      </c>
    </row>
    <row r="1215" spans="1:2" x14ac:dyDescent="0.25">
      <c r="B1215" t="s">
        <v>1283</v>
      </c>
    </row>
    <row r="1216" spans="1:2" x14ac:dyDescent="0.25">
      <c r="A1216" t="s">
        <v>49</v>
      </c>
      <c r="B1216" t="s">
        <v>1284</v>
      </c>
    </row>
    <row r="1217" spans="1:2" x14ac:dyDescent="0.25">
      <c r="B1217" t="s">
        <v>1285</v>
      </c>
    </row>
    <row r="1218" spans="1:2" x14ac:dyDescent="0.25">
      <c r="A1218" t="s">
        <v>50</v>
      </c>
      <c r="B1218" t="s">
        <v>1286</v>
      </c>
    </row>
    <row r="1219" spans="1:2" x14ac:dyDescent="0.25">
      <c r="B1219" t="s">
        <v>1287</v>
      </c>
    </row>
    <row r="1220" spans="1:2" x14ac:dyDescent="0.25">
      <c r="A1220" t="s">
        <v>51</v>
      </c>
      <c r="B1220" t="s">
        <v>1288</v>
      </c>
    </row>
    <row r="1221" spans="1:2" x14ac:dyDescent="0.25">
      <c r="B1221" t="s">
        <v>1289</v>
      </c>
    </row>
    <row r="1222" spans="1:2" x14ac:dyDescent="0.25">
      <c r="A1222" t="s">
        <v>52</v>
      </c>
      <c r="B1222" t="s">
        <v>1290</v>
      </c>
    </row>
    <row r="1223" spans="1:2" x14ac:dyDescent="0.25">
      <c r="B1223" t="s">
        <v>1291</v>
      </c>
    </row>
    <row r="1224" spans="1:2" x14ac:dyDescent="0.25">
      <c r="A1224" t="s">
        <v>53</v>
      </c>
      <c r="B1224" t="s">
        <v>1292</v>
      </c>
    </row>
    <row r="1225" spans="1:2" x14ac:dyDescent="0.25">
      <c r="B1225" t="s">
        <v>1293</v>
      </c>
    </row>
    <row r="1226" spans="1:2" x14ac:dyDescent="0.25">
      <c r="A1226" t="s">
        <v>54</v>
      </c>
      <c r="B1226" t="s">
        <v>1294</v>
      </c>
    </row>
    <row r="1227" spans="1:2" x14ac:dyDescent="0.25">
      <c r="B1227" t="s">
        <v>1295</v>
      </c>
    </row>
    <row r="1228" spans="1:2" x14ac:dyDescent="0.25">
      <c r="A1228" t="s">
        <v>55</v>
      </c>
      <c r="B1228" t="s">
        <v>1296</v>
      </c>
    </row>
    <row r="1229" spans="1:2" x14ac:dyDescent="0.25">
      <c r="B1229" t="s">
        <v>1297</v>
      </c>
    </row>
    <row r="1230" spans="1:2" x14ac:dyDescent="0.25">
      <c r="A1230" t="s">
        <v>44</v>
      </c>
      <c r="B1230" t="s">
        <v>1298</v>
      </c>
    </row>
    <row r="1231" spans="1:2" x14ac:dyDescent="0.25">
      <c r="B1231" t="s">
        <v>1299</v>
      </c>
    </row>
    <row r="1232" spans="1:2" x14ac:dyDescent="0.25">
      <c r="A1232" t="s">
        <v>56</v>
      </c>
      <c r="B1232" t="s">
        <v>1300</v>
      </c>
    </row>
    <row r="1233" spans="1:2" x14ac:dyDescent="0.25">
      <c r="B1233" t="s">
        <v>1301</v>
      </c>
    </row>
    <row r="1234" spans="1:2" x14ac:dyDescent="0.25">
      <c r="A1234" t="s">
        <v>57</v>
      </c>
      <c r="B1234" t="s">
        <v>1302</v>
      </c>
    </row>
    <row r="1235" spans="1:2" x14ac:dyDescent="0.25">
      <c r="B1235" t="s">
        <v>1303</v>
      </c>
    </row>
    <row r="1236" spans="1:2" x14ac:dyDescent="0.25">
      <c r="A1236" t="s">
        <v>45</v>
      </c>
      <c r="B1236" t="s">
        <v>1304</v>
      </c>
    </row>
    <row r="1237" spans="1:2" x14ac:dyDescent="0.25">
      <c r="B1237" t="s">
        <v>1305</v>
      </c>
    </row>
    <row r="1238" spans="1:2" x14ac:dyDescent="0.25">
      <c r="A1238" t="s">
        <v>35</v>
      </c>
      <c r="B1238" t="s">
        <v>1306</v>
      </c>
    </row>
    <row r="1239" spans="1:2" x14ac:dyDescent="0.25">
      <c r="B1239" t="s">
        <v>1307</v>
      </c>
    </row>
    <row r="1240" spans="1:2" x14ac:dyDescent="0.25">
      <c r="A1240" t="s">
        <v>46</v>
      </c>
      <c r="B1240" t="s">
        <v>1308</v>
      </c>
    </row>
    <row r="1241" spans="1:2" x14ac:dyDescent="0.25">
      <c r="B1241" t="s">
        <v>1309</v>
      </c>
    </row>
    <row r="1242" spans="1:2" x14ac:dyDescent="0.25">
      <c r="A1242" t="s">
        <v>47</v>
      </c>
      <c r="B1242" t="s">
        <v>1310</v>
      </c>
    </row>
    <row r="1243" spans="1:2" x14ac:dyDescent="0.25">
      <c r="B1243" t="s">
        <v>1311</v>
      </c>
    </row>
    <row r="1244" spans="1:2" x14ac:dyDescent="0.25">
      <c r="A1244" t="s">
        <v>48</v>
      </c>
      <c r="B1244" t="s">
        <v>1312</v>
      </c>
    </row>
    <row r="1245" spans="1:2" x14ac:dyDescent="0.25">
      <c r="B1245" t="s">
        <v>1313</v>
      </c>
    </row>
    <row r="1246" spans="1:2" x14ac:dyDescent="0.25">
      <c r="A1246" t="s">
        <v>49</v>
      </c>
      <c r="B1246" t="s">
        <v>1314</v>
      </c>
    </row>
    <row r="1247" spans="1:2" x14ac:dyDescent="0.25">
      <c r="B1247" t="s">
        <v>1315</v>
      </c>
    </row>
    <row r="1248" spans="1:2" x14ac:dyDescent="0.25">
      <c r="A1248" t="s">
        <v>50</v>
      </c>
      <c r="B1248" t="s">
        <v>1316</v>
      </c>
    </row>
    <row r="1249" spans="1:2" x14ac:dyDescent="0.25">
      <c r="B1249" t="s">
        <v>1317</v>
      </c>
    </row>
    <row r="1250" spans="1:2" x14ac:dyDescent="0.25">
      <c r="A1250" t="s">
        <v>51</v>
      </c>
      <c r="B1250" t="s">
        <v>1318</v>
      </c>
    </row>
    <row r="1251" spans="1:2" x14ac:dyDescent="0.25">
      <c r="B1251" t="s">
        <v>1319</v>
      </c>
    </row>
    <row r="1252" spans="1:2" x14ac:dyDescent="0.25">
      <c r="A1252" t="s">
        <v>52</v>
      </c>
      <c r="B1252" t="s">
        <v>1320</v>
      </c>
    </row>
    <row r="1253" spans="1:2" x14ac:dyDescent="0.25">
      <c r="B1253" t="s">
        <v>1321</v>
      </c>
    </row>
    <row r="1254" spans="1:2" x14ac:dyDescent="0.25">
      <c r="A1254" t="s">
        <v>53</v>
      </c>
      <c r="B1254" t="s">
        <v>1322</v>
      </c>
    </row>
    <row r="1255" spans="1:2" x14ac:dyDescent="0.25">
      <c r="B1255" t="s">
        <v>1323</v>
      </c>
    </row>
    <row r="1256" spans="1:2" x14ac:dyDescent="0.25">
      <c r="A1256" t="s">
        <v>54</v>
      </c>
      <c r="B1256" t="s">
        <v>1324</v>
      </c>
    </row>
    <row r="1257" spans="1:2" x14ac:dyDescent="0.25">
      <c r="B1257" t="s">
        <v>1325</v>
      </c>
    </row>
    <row r="1258" spans="1:2" x14ac:dyDescent="0.25">
      <c r="A1258" t="s">
        <v>55</v>
      </c>
      <c r="B1258" t="s">
        <v>1326</v>
      </c>
    </row>
    <row r="1259" spans="1:2" x14ac:dyDescent="0.25">
      <c r="B1259" t="s">
        <v>1327</v>
      </c>
    </row>
    <row r="1260" spans="1:2" x14ac:dyDescent="0.25">
      <c r="A1260" t="s">
        <v>44</v>
      </c>
      <c r="B1260" t="s">
        <v>1328</v>
      </c>
    </row>
    <row r="1261" spans="1:2" x14ac:dyDescent="0.25">
      <c r="B1261" t="s">
        <v>1329</v>
      </c>
    </row>
    <row r="1262" spans="1:2" x14ac:dyDescent="0.25">
      <c r="A1262" t="s">
        <v>56</v>
      </c>
      <c r="B1262" t="s">
        <v>1330</v>
      </c>
    </row>
    <row r="1263" spans="1:2" x14ac:dyDescent="0.25">
      <c r="B1263" t="s">
        <v>1331</v>
      </c>
    </row>
    <row r="1264" spans="1:2" x14ac:dyDescent="0.25">
      <c r="A1264" t="s">
        <v>57</v>
      </c>
      <c r="B1264" t="s">
        <v>1332</v>
      </c>
    </row>
    <row r="1265" spans="1:2" x14ac:dyDescent="0.25">
      <c r="B1265" t="s">
        <v>1333</v>
      </c>
    </row>
    <row r="1266" spans="1:2" x14ac:dyDescent="0.25">
      <c r="A1266" t="s">
        <v>45</v>
      </c>
      <c r="B1266" t="s">
        <v>1334</v>
      </c>
    </row>
    <row r="1267" spans="1:2" x14ac:dyDescent="0.25">
      <c r="B1267" t="s">
        <v>1335</v>
      </c>
    </row>
    <row r="1268" spans="1:2" x14ac:dyDescent="0.25">
      <c r="A1268" t="s">
        <v>36</v>
      </c>
      <c r="B1268" t="s">
        <v>1336</v>
      </c>
    </row>
    <row r="1269" spans="1:2" x14ac:dyDescent="0.25">
      <c r="B1269" t="s">
        <v>1337</v>
      </c>
    </row>
    <row r="1270" spans="1:2" x14ac:dyDescent="0.25">
      <c r="A1270" t="s">
        <v>46</v>
      </c>
      <c r="B1270" t="s">
        <v>1338</v>
      </c>
    </row>
    <row r="1271" spans="1:2" x14ac:dyDescent="0.25">
      <c r="B1271" t="s">
        <v>1339</v>
      </c>
    </row>
    <row r="1272" spans="1:2" x14ac:dyDescent="0.25">
      <c r="A1272" t="s">
        <v>47</v>
      </c>
      <c r="B1272" t="s">
        <v>1340</v>
      </c>
    </row>
    <row r="1273" spans="1:2" x14ac:dyDescent="0.25">
      <c r="B1273" t="s">
        <v>1341</v>
      </c>
    </row>
    <row r="1274" spans="1:2" x14ac:dyDescent="0.25">
      <c r="A1274" t="s">
        <v>48</v>
      </c>
      <c r="B1274" t="s">
        <v>1342</v>
      </c>
    </row>
    <row r="1275" spans="1:2" x14ac:dyDescent="0.25">
      <c r="B1275" t="s">
        <v>1343</v>
      </c>
    </row>
    <row r="1276" spans="1:2" x14ac:dyDescent="0.25">
      <c r="A1276" t="s">
        <v>49</v>
      </c>
      <c r="B1276" t="s">
        <v>1344</v>
      </c>
    </row>
    <row r="1277" spans="1:2" x14ac:dyDescent="0.25">
      <c r="B1277" t="s">
        <v>1345</v>
      </c>
    </row>
    <row r="1278" spans="1:2" x14ac:dyDescent="0.25">
      <c r="A1278" t="s">
        <v>50</v>
      </c>
      <c r="B1278" t="s">
        <v>1346</v>
      </c>
    </row>
    <row r="1279" spans="1:2" x14ac:dyDescent="0.25">
      <c r="B1279" t="s">
        <v>1347</v>
      </c>
    </row>
    <row r="1280" spans="1:2" x14ac:dyDescent="0.25">
      <c r="A1280" t="s">
        <v>51</v>
      </c>
      <c r="B1280" t="s">
        <v>1348</v>
      </c>
    </row>
    <row r="1281" spans="1:2" x14ac:dyDescent="0.25">
      <c r="B1281" t="s">
        <v>1349</v>
      </c>
    </row>
    <row r="1282" spans="1:2" x14ac:dyDescent="0.25">
      <c r="A1282" t="s">
        <v>52</v>
      </c>
      <c r="B1282" t="s">
        <v>1350</v>
      </c>
    </row>
    <row r="1283" spans="1:2" x14ac:dyDescent="0.25">
      <c r="B1283" t="s">
        <v>1351</v>
      </c>
    </row>
    <row r="1284" spans="1:2" x14ac:dyDescent="0.25">
      <c r="A1284" t="s">
        <v>53</v>
      </c>
      <c r="B1284" t="s">
        <v>1352</v>
      </c>
    </row>
    <row r="1285" spans="1:2" x14ac:dyDescent="0.25">
      <c r="B1285" t="s">
        <v>1353</v>
      </c>
    </row>
    <row r="1286" spans="1:2" x14ac:dyDescent="0.25">
      <c r="A1286" t="s">
        <v>54</v>
      </c>
      <c r="B1286" t="s">
        <v>1354</v>
      </c>
    </row>
    <row r="1287" spans="1:2" x14ac:dyDescent="0.25">
      <c r="B1287" t="s">
        <v>1355</v>
      </c>
    </row>
    <row r="1288" spans="1:2" x14ac:dyDescent="0.25">
      <c r="A1288" t="s">
        <v>55</v>
      </c>
      <c r="B1288" t="s">
        <v>1356</v>
      </c>
    </row>
    <row r="1289" spans="1:2" x14ac:dyDescent="0.25">
      <c r="B1289" t="s">
        <v>1357</v>
      </c>
    </row>
    <row r="1290" spans="1:2" x14ac:dyDescent="0.25">
      <c r="A1290" t="s">
        <v>44</v>
      </c>
      <c r="B1290" t="s">
        <v>1358</v>
      </c>
    </row>
    <row r="1291" spans="1:2" x14ac:dyDescent="0.25">
      <c r="B1291" t="s">
        <v>1359</v>
      </c>
    </row>
    <row r="1292" spans="1:2" x14ac:dyDescent="0.25">
      <c r="A1292" t="s">
        <v>56</v>
      </c>
      <c r="B1292" t="s">
        <v>1360</v>
      </c>
    </row>
    <row r="1293" spans="1:2" x14ac:dyDescent="0.25">
      <c r="B1293" t="s">
        <v>1361</v>
      </c>
    </row>
    <row r="1294" spans="1:2" x14ac:dyDescent="0.25">
      <c r="A1294" t="s">
        <v>57</v>
      </c>
      <c r="B1294" t="s">
        <v>1362</v>
      </c>
    </row>
    <row r="1295" spans="1:2" x14ac:dyDescent="0.25">
      <c r="B1295" t="s">
        <v>1363</v>
      </c>
    </row>
    <row r="1296" spans="1:2" x14ac:dyDescent="0.25">
      <c r="A1296" t="s">
        <v>45</v>
      </c>
      <c r="B1296" t="s">
        <v>1364</v>
      </c>
    </row>
    <row r="1297" spans="1:2" x14ac:dyDescent="0.25">
      <c r="B1297" t="s">
        <v>1365</v>
      </c>
    </row>
    <row r="1298" spans="1:2" x14ac:dyDescent="0.25">
      <c r="A1298" t="s">
        <v>35</v>
      </c>
      <c r="B1298" t="s">
        <v>1366</v>
      </c>
    </row>
    <row r="1299" spans="1:2" x14ac:dyDescent="0.25">
      <c r="B1299" t="s">
        <v>1367</v>
      </c>
    </row>
    <row r="1300" spans="1:2" x14ac:dyDescent="0.25">
      <c r="A1300" t="s">
        <v>46</v>
      </c>
      <c r="B1300" t="s">
        <v>1368</v>
      </c>
    </row>
    <row r="1301" spans="1:2" x14ac:dyDescent="0.25">
      <c r="B1301" t="s">
        <v>1369</v>
      </c>
    </row>
    <row r="1302" spans="1:2" x14ac:dyDescent="0.25">
      <c r="A1302" t="s">
        <v>47</v>
      </c>
      <c r="B1302" t="s">
        <v>1370</v>
      </c>
    </row>
    <row r="1303" spans="1:2" x14ac:dyDescent="0.25">
      <c r="B1303" t="s">
        <v>1371</v>
      </c>
    </row>
    <row r="1304" spans="1:2" x14ac:dyDescent="0.25">
      <c r="A1304" t="s">
        <v>48</v>
      </c>
      <c r="B1304" t="s">
        <v>1372</v>
      </c>
    </row>
    <row r="1305" spans="1:2" x14ac:dyDescent="0.25">
      <c r="B1305" t="s">
        <v>1373</v>
      </c>
    </row>
    <row r="1306" spans="1:2" x14ac:dyDescent="0.25">
      <c r="A1306" t="s">
        <v>49</v>
      </c>
      <c r="B1306" t="s">
        <v>1374</v>
      </c>
    </row>
    <row r="1307" spans="1:2" x14ac:dyDescent="0.25">
      <c r="B1307" t="s">
        <v>1375</v>
      </c>
    </row>
    <row r="1308" spans="1:2" x14ac:dyDescent="0.25">
      <c r="A1308" t="s">
        <v>50</v>
      </c>
      <c r="B1308" t="s">
        <v>1376</v>
      </c>
    </row>
    <row r="1309" spans="1:2" x14ac:dyDescent="0.25">
      <c r="B1309" t="s">
        <v>1377</v>
      </c>
    </row>
    <row r="1310" spans="1:2" x14ac:dyDescent="0.25">
      <c r="A1310" t="s">
        <v>51</v>
      </c>
      <c r="B1310" t="s">
        <v>1378</v>
      </c>
    </row>
    <row r="1311" spans="1:2" x14ac:dyDescent="0.25">
      <c r="B1311" t="s">
        <v>1379</v>
      </c>
    </row>
    <row r="1312" spans="1:2" x14ac:dyDescent="0.25">
      <c r="A1312" t="s">
        <v>52</v>
      </c>
      <c r="B1312" t="s">
        <v>1380</v>
      </c>
    </row>
    <row r="1313" spans="1:2" x14ac:dyDescent="0.25">
      <c r="B1313" t="s">
        <v>1381</v>
      </c>
    </row>
    <row r="1314" spans="1:2" x14ac:dyDescent="0.25">
      <c r="A1314" t="s">
        <v>53</v>
      </c>
      <c r="B1314" t="s">
        <v>1382</v>
      </c>
    </row>
    <row r="1315" spans="1:2" x14ac:dyDescent="0.25">
      <c r="B1315" t="s">
        <v>1383</v>
      </c>
    </row>
    <row r="1316" spans="1:2" x14ac:dyDescent="0.25">
      <c r="A1316" t="s">
        <v>54</v>
      </c>
      <c r="B1316" t="s">
        <v>1384</v>
      </c>
    </row>
    <row r="1317" spans="1:2" x14ac:dyDescent="0.25">
      <c r="B1317" t="s">
        <v>1385</v>
      </c>
    </row>
    <row r="1318" spans="1:2" x14ac:dyDescent="0.25">
      <c r="A1318" t="s">
        <v>55</v>
      </c>
      <c r="B1318" t="s">
        <v>1386</v>
      </c>
    </row>
    <row r="1319" spans="1:2" x14ac:dyDescent="0.25">
      <c r="B1319" t="s">
        <v>1387</v>
      </c>
    </row>
    <row r="1320" spans="1:2" x14ac:dyDescent="0.25">
      <c r="A1320" t="s">
        <v>44</v>
      </c>
      <c r="B1320" t="s">
        <v>1388</v>
      </c>
    </row>
    <row r="1321" spans="1:2" x14ac:dyDescent="0.25">
      <c r="B1321" t="s">
        <v>1389</v>
      </c>
    </row>
    <row r="1322" spans="1:2" x14ac:dyDescent="0.25">
      <c r="A1322" t="s">
        <v>56</v>
      </c>
      <c r="B1322" t="s">
        <v>1390</v>
      </c>
    </row>
    <row r="1323" spans="1:2" x14ac:dyDescent="0.25">
      <c r="B1323" t="s">
        <v>1391</v>
      </c>
    </row>
    <row r="1324" spans="1:2" x14ac:dyDescent="0.25">
      <c r="A1324" t="s">
        <v>57</v>
      </c>
      <c r="B1324" t="s">
        <v>1392</v>
      </c>
    </row>
    <row r="1325" spans="1:2" x14ac:dyDescent="0.25">
      <c r="B1325" t="s">
        <v>1393</v>
      </c>
    </row>
    <row r="1326" spans="1:2" x14ac:dyDescent="0.25">
      <c r="A1326" t="s">
        <v>45</v>
      </c>
      <c r="B1326" t="s">
        <v>1394</v>
      </c>
    </row>
    <row r="1327" spans="1:2" x14ac:dyDescent="0.25">
      <c r="B1327" t="s">
        <v>1395</v>
      </c>
    </row>
    <row r="1328" spans="1:2" x14ac:dyDescent="0.25">
      <c r="A1328" t="s">
        <v>36</v>
      </c>
      <c r="B1328" t="s">
        <v>1396</v>
      </c>
    </row>
    <row r="1329" spans="1:2" x14ac:dyDescent="0.25">
      <c r="B1329" t="s">
        <v>1397</v>
      </c>
    </row>
    <row r="1330" spans="1:2" x14ac:dyDescent="0.25">
      <c r="A1330" t="s">
        <v>46</v>
      </c>
      <c r="B1330" t="s">
        <v>1398</v>
      </c>
    </row>
    <row r="1331" spans="1:2" x14ac:dyDescent="0.25">
      <c r="B1331" t="s">
        <v>1399</v>
      </c>
    </row>
    <row r="1332" spans="1:2" x14ac:dyDescent="0.25">
      <c r="A1332" t="s">
        <v>47</v>
      </c>
      <c r="B1332" t="s">
        <v>1400</v>
      </c>
    </row>
    <row r="1333" spans="1:2" x14ac:dyDescent="0.25">
      <c r="B1333" t="s">
        <v>1401</v>
      </c>
    </row>
    <row r="1334" spans="1:2" x14ac:dyDescent="0.25">
      <c r="A1334" t="s">
        <v>48</v>
      </c>
      <c r="B1334" t="s">
        <v>1402</v>
      </c>
    </row>
    <row r="1335" spans="1:2" x14ac:dyDescent="0.25">
      <c r="B1335" t="s">
        <v>1403</v>
      </c>
    </row>
    <row r="1336" spans="1:2" x14ac:dyDescent="0.25">
      <c r="A1336" t="s">
        <v>49</v>
      </c>
      <c r="B1336" t="s">
        <v>1404</v>
      </c>
    </row>
    <row r="1337" spans="1:2" x14ac:dyDescent="0.25">
      <c r="B1337" t="s">
        <v>1405</v>
      </c>
    </row>
    <row r="1338" spans="1:2" x14ac:dyDescent="0.25">
      <c r="A1338" t="s">
        <v>50</v>
      </c>
      <c r="B1338" t="s">
        <v>1406</v>
      </c>
    </row>
    <row r="1339" spans="1:2" x14ac:dyDescent="0.25">
      <c r="B1339" t="s">
        <v>1407</v>
      </c>
    </row>
    <row r="1340" spans="1:2" x14ac:dyDescent="0.25">
      <c r="A1340" t="s">
        <v>51</v>
      </c>
      <c r="B1340" t="s">
        <v>1408</v>
      </c>
    </row>
    <row r="1341" spans="1:2" x14ac:dyDescent="0.25">
      <c r="B1341" t="s">
        <v>1409</v>
      </c>
    </row>
    <row r="1342" spans="1:2" x14ac:dyDescent="0.25">
      <c r="A1342" t="s">
        <v>52</v>
      </c>
      <c r="B1342" t="s">
        <v>1410</v>
      </c>
    </row>
    <row r="1343" spans="1:2" x14ac:dyDescent="0.25">
      <c r="B1343" t="s">
        <v>1411</v>
      </c>
    </row>
    <row r="1344" spans="1:2" x14ac:dyDescent="0.25">
      <c r="A1344" t="s">
        <v>53</v>
      </c>
      <c r="B1344" t="s">
        <v>1412</v>
      </c>
    </row>
    <row r="1345" spans="1:2" x14ac:dyDescent="0.25">
      <c r="B1345" t="s">
        <v>1413</v>
      </c>
    </row>
    <row r="1346" spans="1:2" x14ac:dyDescent="0.25">
      <c r="A1346" t="s">
        <v>54</v>
      </c>
      <c r="B1346" t="s">
        <v>1414</v>
      </c>
    </row>
    <row r="1347" spans="1:2" x14ac:dyDescent="0.25">
      <c r="B1347" t="s">
        <v>1415</v>
      </c>
    </row>
    <row r="1348" spans="1:2" x14ac:dyDescent="0.25">
      <c r="A1348" t="s">
        <v>55</v>
      </c>
      <c r="B1348" t="s">
        <v>1416</v>
      </c>
    </row>
    <row r="1349" spans="1:2" x14ac:dyDescent="0.25">
      <c r="B1349" t="s">
        <v>1417</v>
      </c>
    </row>
    <row r="1350" spans="1:2" x14ac:dyDescent="0.25">
      <c r="A1350" t="s">
        <v>44</v>
      </c>
      <c r="B1350" t="s">
        <v>1418</v>
      </c>
    </row>
    <row r="1351" spans="1:2" x14ac:dyDescent="0.25">
      <c r="B1351" t="s">
        <v>1419</v>
      </c>
    </row>
    <row r="1352" spans="1:2" x14ac:dyDescent="0.25">
      <c r="A1352" t="s">
        <v>56</v>
      </c>
      <c r="B1352" t="s">
        <v>1420</v>
      </c>
    </row>
    <row r="1353" spans="1:2" x14ac:dyDescent="0.25">
      <c r="B1353" t="s">
        <v>1421</v>
      </c>
    </row>
    <row r="1354" spans="1:2" x14ac:dyDescent="0.25">
      <c r="A1354" t="s">
        <v>57</v>
      </c>
      <c r="B1354" t="s">
        <v>1422</v>
      </c>
    </row>
    <row r="1355" spans="1:2" x14ac:dyDescent="0.25">
      <c r="B1355" t="s">
        <v>1423</v>
      </c>
    </row>
    <row r="1356" spans="1:2" x14ac:dyDescent="0.25">
      <c r="A1356" t="s">
        <v>45</v>
      </c>
      <c r="B1356" t="s">
        <v>1424</v>
      </c>
    </row>
    <row r="1357" spans="1:2" x14ac:dyDescent="0.25">
      <c r="B1357" t="s">
        <v>1425</v>
      </c>
    </row>
    <row r="1358" spans="1:2" x14ac:dyDescent="0.25">
      <c r="A1358" t="s">
        <v>35</v>
      </c>
      <c r="B1358" t="s">
        <v>1426</v>
      </c>
    </row>
    <row r="1359" spans="1:2" x14ac:dyDescent="0.25">
      <c r="B1359" t="s">
        <v>1427</v>
      </c>
    </row>
    <row r="1360" spans="1:2" x14ac:dyDescent="0.25">
      <c r="A1360" t="s">
        <v>46</v>
      </c>
      <c r="B1360" t="s">
        <v>1428</v>
      </c>
    </row>
    <row r="1361" spans="1:2" x14ac:dyDescent="0.25">
      <c r="B1361" t="s">
        <v>1429</v>
      </c>
    </row>
    <row r="1362" spans="1:2" x14ac:dyDescent="0.25">
      <c r="A1362" t="s">
        <v>47</v>
      </c>
      <c r="B1362" t="s">
        <v>1430</v>
      </c>
    </row>
    <row r="1363" spans="1:2" x14ac:dyDescent="0.25">
      <c r="B1363" t="s">
        <v>1431</v>
      </c>
    </row>
    <row r="1364" spans="1:2" x14ac:dyDescent="0.25">
      <c r="A1364" t="s">
        <v>48</v>
      </c>
      <c r="B1364" t="s">
        <v>1432</v>
      </c>
    </row>
    <row r="1365" spans="1:2" x14ac:dyDescent="0.25">
      <c r="B1365" t="s">
        <v>1433</v>
      </c>
    </row>
    <row r="1366" spans="1:2" x14ac:dyDescent="0.25">
      <c r="A1366" t="s">
        <v>49</v>
      </c>
      <c r="B1366" t="s">
        <v>1434</v>
      </c>
    </row>
    <row r="1367" spans="1:2" x14ac:dyDescent="0.25">
      <c r="B1367" t="s">
        <v>1435</v>
      </c>
    </row>
    <row r="1368" spans="1:2" x14ac:dyDescent="0.25">
      <c r="A1368" t="s">
        <v>50</v>
      </c>
      <c r="B1368" t="s">
        <v>1436</v>
      </c>
    </row>
    <row r="1369" spans="1:2" x14ac:dyDescent="0.25">
      <c r="B1369" t="s">
        <v>1437</v>
      </c>
    </row>
    <row r="1370" spans="1:2" x14ac:dyDescent="0.25">
      <c r="A1370" t="s">
        <v>51</v>
      </c>
      <c r="B1370" t="s">
        <v>1438</v>
      </c>
    </row>
    <row r="1371" spans="1:2" x14ac:dyDescent="0.25">
      <c r="B1371" t="s">
        <v>1439</v>
      </c>
    </row>
    <row r="1372" spans="1:2" x14ac:dyDescent="0.25">
      <c r="A1372" t="s">
        <v>52</v>
      </c>
      <c r="B1372" t="s">
        <v>1440</v>
      </c>
    </row>
    <row r="1373" spans="1:2" x14ac:dyDescent="0.25">
      <c r="B1373" t="s">
        <v>1441</v>
      </c>
    </row>
    <row r="1374" spans="1:2" x14ac:dyDescent="0.25">
      <c r="A1374" t="s">
        <v>53</v>
      </c>
      <c r="B1374" t="s">
        <v>1442</v>
      </c>
    </row>
    <row r="1375" spans="1:2" x14ac:dyDescent="0.25">
      <c r="B1375" t="s">
        <v>1443</v>
      </c>
    </row>
    <row r="1376" spans="1:2" x14ac:dyDescent="0.25">
      <c r="A1376" t="s">
        <v>54</v>
      </c>
      <c r="B1376" t="s">
        <v>1444</v>
      </c>
    </row>
    <row r="1377" spans="1:2" x14ac:dyDescent="0.25">
      <c r="B1377" t="s">
        <v>1445</v>
      </c>
    </row>
    <row r="1378" spans="1:2" x14ac:dyDescent="0.25">
      <c r="A1378" t="s">
        <v>55</v>
      </c>
      <c r="B1378" t="s">
        <v>1446</v>
      </c>
    </row>
    <row r="1379" spans="1:2" x14ac:dyDescent="0.25">
      <c r="B1379" t="s">
        <v>1447</v>
      </c>
    </row>
    <row r="1380" spans="1:2" x14ac:dyDescent="0.25">
      <c r="A1380" t="s">
        <v>44</v>
      </c>
      <c r="B1380" t="s">
        <v>1448</v>
      </c>
    </row>
    <row r="1381" spans="1:2" x14ac:dyDescent="0.25">
      <c r="B1381" t="s">
        <v>1449</v>
      </c>
    </row>
    <row r="1382" spans="1:2" x14ac:dyDescent="0.25">
      <c r="A1382" t="s">
        <v>56</v>
      </c>
      <c r="B1382" t="s">
        <v>1450</v>
      </c>
    </row>
    <row r="1383" spans="1:2" x14ac:dyDescent="0.25">
      <c r="B1383" t="s">
        <v>1451</v>
      </c>
    </row>
    <row r="1384" spans="1:2" x14ac:dyDescent="0.25">
      <c r="A1384" t="s">
        <v>57</v>
      </c>
      <c r="B1384" t="s">
        <v>1452</v>
      </c>
    </row>
    <row r="1385" spans="1:2" x14ac:dyDescent="0.25">
      <c r="B1385" t="s">
        <v>1453</v>
      </c>
    </row>
    <row r="1386" spans="1:2" x14ac:dyDescent="0.25">
      <c r="A1386" t="s">
        <v>45</v>
      </c>
      <c r="B1386" t="s">
        <v>1454</v>
      </c>
    </row>
    <row r="1387" spans="1:2" x14ac:dyDescent="0.25">
      <c r="B1387" t="s">
        <v>1455</v>
      </c>
    </row>
    <row r="1388" spans="1:2" x14ac:dyDescent="0.25">
      <c r="A1388" t="s">
        <v>36</v>
      </c>
      <c r="B1388" t="s">
        <v>1456</v>
      </c>
    </row>
    <row r="1389" spans="1:2" x14ac:dyDescent="0.25">
      <c r="B1389" t="s">
        <v>1457</v>
      </c>
    </row>
    <row r="1390" spans="1:2" x14ac:dyDescent="0.25">
      <c r="A1390" t="s">
        <v>46</v>
      </c>
      <c r="B1390" t="s">
        <v>1458</v>
      </c>
    </row>
    <row r="1391" spans="1:2" x14ac:dyDescent="0.25">
      <c r="B1391" t="s">
        <v>1459</v>
      </c>
    </row>
    <row r="1392" spans="1:2" x14ac:dyDescent="0.25">
      <c r="A1392" t="s">
        <v>47</v>
      </c>
      <c r="B1392" t="s">
        <v>1460</v>
      </c>
    </row>
    <row r="1393" spans="1:2" x14ac:dyDescent="0.25">
      <c r="B1393" t="s">
        <v>1461</v>
      </c>
    </row>
    <row r="1394" spans="1:2" x14ac:dyDescent="0.25">
      <c r="A1394" t="s">
        <v>48</v>
      </c>
      <c r="B1394" t="s">
        <v>1462</v>
      </c>
    </row>
    <row r="1395" spans="1:2" x14ac:dyDescent="0.25">
      <c r="B1395" t="s">
        <v>1463</v>
      </c>
    </row>
    <row r="1396" spans="1:2" x14ac:dyDescent="0.25">
      <c r="A1396" t="s">
        <v>49</v>
      </c>
      <c r="B1396" t="s">
        <v>1464</v>
      </c>
    </row>
    <row r="1397" spans="1:2" x14ac:dyDescent="0.25">
      <c r="B1397" t="s">
        <v>1465</v>
      </c>
    </row>
    <row r="1398" spans="1:2" x14ac:dyDescent="0.25">
      <c r="A1398" t="s">
        <v>50</v>
      </c>
      <c r="B1398" t="s">
        <v>1466</v>
      </c>
    </row>
    <row r="1399" spans="1:2" x14ac:dyDescent="0.25">
      <c r="B1399" t="s">
        <v>1467</v>
      </c>
    </row>
    <row r="1400" spans="1:2" x14ac:dyDescent="0.25">
      <c r="A1400" t="s">
        <v>51</v>
      </c>
      <c r="B1400" t="s">
        <v>1468</v>
      </c>
    </row>
    <row r="1401" spans="1:2" x14ac:dyDescent="0.25">
      <c r="B1401" t="s">
        <v>1469</v>
      </c>
    </row>
    <row r="1402" spans="1:2" x14ac:dyDescent="0.25">
      <c r="A1402" t="s">
        <v>52</v>
      </c>
      <c r="B1402" t="s">
        <v>1470</v>
      </c>
    </row>
    <row r="1403" spans="1:2" x14ac:dyDescent="0.25">
      <c r="B1403" t="s">
        <v>1471</v>
      </c>
    </row>
    <row r="1404" spans="1:2" x14ac:dyDescent="0.25">
      <c r="A1404" t="s">
        <v>53</v>
      </c>
      <c r="B1404" t="s">
        <v>1472</v>
      </c>
    </row>
    <row r="1405" spans="1:2" x14ac:dyDescent="0.25">
      <c r="B1405" t="s">
        <v>1473</v>
      </c>
    </row>
    <row r="1406" spans="1:2" x14ac:dyDescent="0.25">
      <c r="A1406" t="s">
        <v>54</v>
      </c>
      <c r="B1406" t="s">
        <v>1474</v>
      </c>
    </row>
    <row r="1407" spans="1:2" x14ac:dyDescent="0.25">
      <c r="B1407" t="s">
        <v>1475</v>
      </c>
    </row>
    <row r="1408" spans="1:2" x14ac:dyDescent="0.25">
      <c r="A1408" t="s">
        <v>55</v>
      </c>
      <c r="B1408" t="s">
        <v>1476</v>
      </c>
    </row>
    <row r="1409" spans="1:2" x14ac:dyDescent="0.25">
      <c r="B1409" t="s">
        <v>1477</v>
      </c>
    </row>
    <row r="1410" spans="1:2" x14ac:dyDescent="0.25">
      <c r="A1410" t="s">
        <v>44</v>
      </c>
      <c r="B1410" t="s">
        <v>1478</v>
      </c>
    </row>
    <row r="1411" spans="1:2" x14ac:dyDescent="0.25">
      <c r="B1411" t="s">
        <v>1479</v>
      </c>
    </row>
    <row r="1412" spans="1:2" x14ac:dyDescent="0.25">
      <c r="A1412" t="s">
        <v>56</v>
      </c>
      <c r="B1412" t="s">
        <v>1480</v>
      </c>
    </row>
    <row r="1413" spans="1:2" x14ac:dyDescent="0.25">
      <c r="B1413" t="s">
        <v>1481</v>
      </c>
    </row>
    <row r="1414" spans="1:2" x14ac:dyDescent="0.25">
      <c r="A1414" t="s">
        <v>57</v>
      </c>
      <c r="B1414" t="s">
        <v>1482</v>
      </c>
    </row>
    <row r="1415" spans="1:2" x14ac:dyDescent="0.25">
      <c r="B1415" t="s">
        <v>1483</v>
      </c>
    </row>
    <row r="1416" spans="1:2" x14ac:dyDescent="0.25">
      <c r="A1416" t="s">
        <v>45</v>
      </c>
      <c r="B1416" t="s">
        <v>1484</v>
      </c>
    </row>
    <row r="1417" spans="1:2" x14ac:dyDescent="0.25">
      <c r="B1417" t="s">
        <v>1485</v>
      </c>
    </row>
    <row r="1418" spans="1:2" x14ac:dyDescent="0.25">
      <c r="A1418" t="s">
        <v>35</v>
      </c>
      <c r="B1418" t="s">
        <v>1486</v>
      </c>
    </row>
    <row r="1419" spans="1:2" x14ac:dyDescent="0.25">
      <c r="B1419" t="s">
        <v>1487</v>
      </c>
    </row>
    <row r="1420" spans="1:2" x14ac:dyDescent="0.25">
      <c r="A1420" t="s">
        <v>46</v>
      </c>
      <c r="B1420" t="s">
        <v>1488</v>
      </c>
    </row>
    <row r="1421" spans="1:2" x14ac:dyDescent="0.25">
      <c r="B1421" t="s">
        <v>1489</v>
      </c>
    </row>
    <row r="1422" spans="1:2" x14ac:dyDescent="0.25">
      <c r="A1422" t="s">
        <v>47</v>
      </c>
      <c r="B1422" t="s">
        <v>1490</v>
      </c>
    </row>
    <row r="1423" spans="1:2" x14ac:dyDescent="0.25">
      <c r="B1423" t="s">
        <v>1491</v>
      </c>
    </row>
    <row r="1424" spans="1:2" x14ac:dyDescent="0.25">
      <c r="A1424" t="s">
        <v>48</v>
      </c>
      <c r="B1424" t="s">
        <v>1492</v>
      </c>
    </row>
    <row r="1425" spans="1:2" x14ac:dyDescent="0.25">
      <c r="B1425" t="s">
        <v>1493</v>
      </c>
    </row>
    <row r="1426" spans="1:2" x14ac:dyDescent="0.25">
      <c r="A1426" t="s">
        <v>49</v>
      </c>
      <c r="B1426" t="s">
        <v>1494</v>
      </c>
    </row>
    <row r="1427" spans="1:2" x14ac:dyDescent="0.25">
      <c r="B1427" t="s">
        <v>1495</v>
      </c>
    </row>
    <row r="1428" spans="1:2" x14ac:dyDescent="0.25">
      <c r="A1428" t="s">
        <v>50</v>
      </c>
      <c r="B1428" t="s">
        <v>1496</v>
      </c>
    </row>
    <row r="1429" spans="1:2" x14ac:dyDescent="0.25">
      <c r="B1429" t="s">
        <v>1497</v>
      </c>
    </row>
    <row r="1430" spans="1:2" x14ac:dyDescent="0.25">
      <c r="A1430" t="s">
        <v>51</v>
      </c>
      <c r="B1430" t="s">
        <v>1498</v>
      </c>
    </row>
    <row r="1431" spans="1:2" x14ac:dyDescent="0.25">
      <c r="B1431" t="s">
        <v>1499</v>
      </c>
    </row>
    <row r="1432" spans="1:2" x14ac:dyDescent="0.25">
      <c r="A1432" t="s">
        <v>52</v>
      </c>
      <c r="B1432" t="s">
        <v>1500</v>
      </c>
    </row>
    <row r="1433" spans="1:2" x14ac:dyDescent="0.25">
      <c r="B1433" t="s">
        <v>1501</v>
      </c>
    </row>
    <row r="1434" spans="1:2" x14ac:dyDescent="0.25">
      <c r="A1434" t="s">
        <v>53</v>
      </c>
      <c r="B1434" t="s">
        <v>1502</v>
      </c>
    </row>
    <row r="1435" spans="1:2" x14ac:dyDescent="0.25">
      <c r="B1435" t="s">
        <v>1503</v>
      </c>
    </row>
    <row r="1436" spans="1:2" x14ac:dyDescent="0.25">
      <c r="A1436" t="s">
        <v>54</v>
      </c>
      <c r="B1436" t="s">
        <v>1504</v>
      </c>
    </row>
    <row r="1437" spans="1:2" x14ac:dyDescent="0.25">
      <c r="B1437" t="s">
        <v>1505</v>
      </c>
    </row>
    <row r="1438" spans="1:2" x14ac:dyDescent="0.25">
      <c r="A1438" t="s">
        <v>55</v>
      </c>
      <c r="B1438" t="s">
        <v>1506</v>
      </c>
    </row>
    <row r="1439" spans="1:2" x14ac:dyDescent="0.25">
      <c r="B1439" t="s">
        <v>1507</v>
      </c>
    </row>
    <row r="1440" spans="1:2" x14ac:dyDescent="0.25">
      <c r="A1440" t="s">
        <v>44</v>
      </c>
      <c r="B1440" t="s">
        <v>1508</v>
      </c>
    </row>
    <row r="1441" spans="1:2" x14ac:dyDescent="0.25">
      <c r="B1441" t="s">
        <v>1509</v>
      </c>
    </row>
    <row r="1442" spans="1:2" x14ac:dyDescent="0.25">
      <c r="A1442" t="s">
        <v>56</v>
      </c>
      <c r="B1442" t="s">
        <v>1510</v>
      </c>
    </row>
    <row r="1443" spans="1:2" x14ac:dyDescent="0.25">
      <c r="B1443" t="s">
        <v>1511</v>
      </c>
    </row>
    <row r="1444" spans="1:2" x14ac:dyDescent="0.25">
      <c r="A1444" t="s">
        <v>57</v>
      </c>
      <c r="B1444" t="s">
        <v>1512</v>
      </c>
    </row>
    <row r="1445" spans="1:2" x14ac:dyDescent="0.25">
      <c r="B1445" t="s">
        <v>1513</v>
      </c>
    </row>
    <row r="1446" spans="1:2" x14ac:dyDescent="0.25">
      <c r="A1446" t="s">
        <v>45</v>
      </c>
      <c r="B1446" t="s">
        <v>1514</v>
      </c>
    </row>
    <row r="1447" spans="1:2" x14ac:dyDescent="0.25">
      <c r="B1447" t="s">
        <v>1515</v>
      </c>
    </row>
    <row r="1448" spans="1:2" x14ac:dyDescent="0.25">
      <c r="A1448" t="s">
        <v>36</v>
      </c>
      <c r="B1448" t="s">
        <v>1516</v>
      </c>
    </row>
    <row r="1449" spans="1:2" x14ac:dyDescent="0.25">
      <c r="B1449" t="s">
        <v>1517</v>
      </c>
    </row>
    <row r="1450" spans="1:2" x14ac:dyDescent="0.25">
      <c r="A1450" t="s">
        <v>46</v>
      </c>
      <c r="B1450" t="s">
        <v>1518</v>
      </c>
    </row>
    <row r="1451" spans="1:2" x14ac:dyDescent="0.25">
      <c r="B1451" t="s">
        <v>1519</v>
      </c>
    </row>
    <row r="1452" spans="1:2" x14ac:dyDescent="0.25">
      <c r="A1452" t="s">
        <v>47</v>
      </c>
      <c r="B1452" t="s">
        <v>1520</v>
      </c>
    </row>
    <row r="1453" spans="1:2" x14ac:dyDescent="0.25">
      <c r="B1453" t="s">
        <v>1521</v>
      </c>
    </row>
    <row r="1454" spans="1:2" x14ac:dyDescent="0.25">
      <c r="A1454" t="s">
        <v>48</v>
      </c>
      <c r="B1454" t="s">
        <v>1522</v>
      </c>
    </row>
    <row r="1455" spans="1:2" x14ac:dyDescent="0.25">
      <c r="B1455" t="s">
        <v>1523</v>
      </c>
    </row>
    <row r="1456" spans="1:2" x14ac:dyDescent="0.25">
      <c r="A1456" t="s">
        <v>49</v>
      </c>
      <c r="B1456" t="s">
        <v>1524</v>
      </c>
    </row>
    <row r="1457" spans="1:2" x14ac:dyDescent="0.25">
      <c r="B1457" t="s">
        <v>1525</v>
      </c>
    </row>
    <row r="1458" spans="1:2" x14ac:dyDescent="0.25">
      <c r="A1458" t="s">
        <v>50</v>
      </c>
      <c r="B1458" t="s">
        <v>1526</v>
      </c>
    </row>
    <row r="1459" spans="1:2" x14ac:dyDescent="0.25">
      <c r="B1459" t="s">
        <v>1527</v>
      </c>
    </row>
    <row r="1460" spans="1:2" x14ac:dyDescent="0.25">
      <c r="A1460" t="s">
        <v>51</v>
      </c>
      <c r="B1460" t="s">
        <v>1528</v>
      </c>
    </row>
    <row r="1461" spans="1:2" x14ac:dyDescent="0.25">
      <c r="B1461" t="s">
        <v>1529</v>
      </c>
    </row>
    <row r="1462" spans="1:2" x14ac:dyDescent="0.25">
      <c r="A1462" t="s">
        <v>52</v>
      </c>
      <c r="B1462" t="s">
        <v>1530</v>
      </c>
    </row>
    <row r="1463" spans="1:2" x14ac:dyDescent="0.25">
      <c r="B1463" t="s">
        <v>1531</v>
      </c>
    </row>
    <row r="1464" spans="1:2" x14ac:dyDescent="0.25">
      <c r="A1464" t="s">
        <v>53</v>
      </c>
      <c r="B1464" t="s">
        <v>1532</v>
      </c>
    </row>
    <row r="1465" spans="1:2" x14ac:dyDescent="0.25">
      <c r="B1465" t="s">
        <v>1533</v>
      </c>
    </row>
    <row r="1466" spans="1:2" x14ac:dyDescent="0.25">
      <c r="A1466" t="s">
        <v>54</v>
      </c>
      <c r="B1466" t="s">
        <v>1534</v>
      </c>
    </row>
    <row r="1467" spans="1:2" x14ac:dyDescent="0.25">
      <c r="B1467" t="s">
        <v>1535</v>
      </c>
    </row>
    <row r="1468" spans="1:2" x14ac:dyDescent="0.25">
      <c r="A1468" t="s">
        <v>55</v>
      </c>
      <c r="B1468" t="s">
        <v>1536</v>
      </c>
    </row>
    <row r="1469" spans="1:2" x14ac:dyDescent="0.25">
      <c r="B1469" t="s">
        <v>1537</v>
      </c>
    </row>
    <row r="1470" spans="1:2" x14ac:dyDescent="0.25">
      <c r="A1470" t="s">
        <v>44</v>
      </c>
      <c r="B1470" t="s">
        <v>1538</v>
      </c>
    </row>
    <row r="1471" spans="1:2" x14ac:dyDescent="0.25">
      <c r="B1471" t="s">
        <v>1539</v>
      </c>
    </row>
    <row r="1472" spans="1:2" x14ac:dyDescent="0.25">
      <c r="A1472" t="s">
        <v>56</v>
      </c>
      <c r="B1472" t="s">
        <v>1540</v>
      </c>
    </row>
    <row r="1473" spans="1:2" x14ac:dyDescent="0.25">
      <c r="B1473" t="s">
        <v>1541</v>
      </c>
    </row>
    <row r="1474" spans="1:2" x14ac:dyDescent="0.25">
      <c r="A1474" t="s">
        <v>57</v>
      </c>
      <c r="B1474" t="s">
        <v>1542</v>
      </c>
    </row>
    <row r="1475" spans="1:2" x14ac:dyDescent="0.25">
      <c r="B1475" t="s">
        <v>1543</v>
      </c>
    </row>
    <row r="1476" spans="1:2" x14ac:dyDescent="0.25">
      <c r="A1476" t="s">
        <v>45</v>
      </c>
      <c r="B1476" t="s">
        <v>1544</v>
      </c>
    </row>
    <row r="1477" spans="1:2" x14ac:dyDescent="0.25">
      <c r="B1477" t="s">
        <v>1545</v>
      </c>
    </row>
    <row r="1478" spans="1:2" x14ac:dyDescent="0.25">
      <c r="A1478" t="s">
        <v>35</v>
      </c>
      <c r="B1478" t="s">
        <v>1546</v>
      </c>
    </row>
    <row r="1479" spans="1:2" x14ac:dyDescent="0.25">
      <c r="B1479" t="s">
        <v>1547</v>
      </c>
    </row>
    <row r="1480" spans="1:2" x14ac:dyDescent="0.25">
      <c r="A1480" t="s">
        <v>46</v>
      </c>
      <c r="B1480" t="s">
        <v>1548</v>
      </c>
    </row>
    <row r="1481" spans="1:2" x14ac:dyDescent="0.25">
      <c r="B1481" t="s">
        <v>1549</v>
      </c>
    </row>
    <row r="1482" spans="1:2" x14ac:dyDescent="0.25">
      <c r="A1482" t="s">
        <v>47</v>
      </c>
      <c r="B1482" t="s">
        <v>1550</v>
      </c>
    </row>
    <row r="1483" spans="1:2" x14ac:dyDescent="0.25">
      <c r="B1483" t="s">
        <v>1551</v>
      </c>
    </row>
    <row r="1484" spans="1:2" x14ac:dyDescent="0.25">
      <c r="A1484" t="s">
        <v>48</v>
      </c>
      <c r="B1484" t="s">
        <v>1552</v>
      </c>
    </row>
    <row r="1485" spans="1:2" x14ac:dyDescent="0.25">
      <c r="B1485" t="s">
        <v>1553</v>
      </c>
    </row>
    <row r="1486" spans="1:2" x14ac:dyDescent="0.25">
      <c r="A1486" t="s">
        <v>49</v>
      </c>
      <c r="B1486" t="s">
        <v>1554</v>
      </c>
    </row>
    <row r="1487" spans="1:2" x14ac:dyDescent="0.25">
      <c r="B1487" t="s">
        <v>1555</v>
      </c>
    </row>
    <row r="1488" spans="1:2" x14ac:dyDescent="0.25">
      <c r="A1488" t="s">
        <v>50</v>
      </c>
      <c r="B1488" t="s">
        <v>1556</v>
      </c>
    </row>
    <row r="1489" spans="1:2" x14ac:dyDescent="0.25">
      <c r="B1489" t="s">
        <v>1557</v>
      </c>
    </row>
    <row r="1490" spans="1:2" x14ac:dyDescent="0.25">
      <c r="A1490" t="s">
        <v>51</v>
      </c>
      <c r="B1490" t="s">
        <v>1558</v>
      </c>
    </row>
    <row r="1491" spans="1:2" x14ac:dyDescent="0.25">
      <c r="B1491" t="s">
        <v>1559</v>
      </c>
    </row>
    <row r="1492" spans="1:2" x14ac:dyDescent="0.25">
      <c r="A1492" t="s">
        <v>52</v>
      </c>
      <c r="B1492" t="s">
        <v>1560</v>
      </c>
    </row>
    <row r="1493" spans="1:2" x14ac:dyDescent="0.25">
      <c r="B1493" t="s">
        <v>1561</v>
      </c>
    </row>
    <row r="1494" spans="1:2" x14ac:dyDescent="0.25">
      <c r="A1494" t="s">
        <v>53</v>
      </c>
      <c r="B1494" t="s">
        <v>1562</v>
      </c>
    </row>
    <row r="1495" spans="1:2" x14ac:dyDescent="0.25">
      <c r="B1495" t="s">
        <v>1563</v>
      </c>
    </row>
    <row r="1496" spans="1:2" x14ac:dyDescent="0.25">
      <c r="A1496" t="s">
        <v>54</v>
      </c>
      <c r="B1496" t="s">
        <v>1564</v>
      </c>
    </row>
    <row r="1497" spans="1:2" x14ac:dyDescent="0.25">
      <c r="B1497" t="s">
        <v>1565</v>
      </c>
    </row>
    <row r="1498" spans="1:2" x14ac:dyDescent="0.25">
      <c r="A1498" t="s">
        <v>55</v>
      </c>
      <c r="B1498" t="s">
        <v>1566</v>
      </c>
    </row>
    <row r="1499" spans="1:2" x14ac:dyDescent="0.25">
      <c r="B1499" t="s">
        <v>1567</v>
      </c>
    </row>
    <row r="1500" spans="1:2" x14ac:dyDescent="0.25">
      <c r="A1500" t="s">
        <v>44</v>
      </c>
      <c r="B1500" t="s">
        <v>1568</v>
      </c>
    </row>
    <row r="1501" spans="1:2" x14ac:dyDescent="0.25">
      <c r="B1501" t="s">
        <v>1569</v>
      </c>
    </row>
    <row r="1502" spans="1:2" x14ac:dyDescent="0.25">
      <c r="A1502" t="s">
        <v>56</v>
      </c>
      <c r="B1502" t="s">
        <v>1570</v>
      </c>
    </row>
    <row r="1503" spans="1:2" x14ac:dyDescent="0.25">
      <c r="B1503" t="s">
        <v>1571</v>
      </c>
    </row>
    <row r="1504" spans="1:2" x14ac:dyDescent="0.25">
      <c r="A1504" t="s">
        <v>57</v>
      </c>
      <c r="B1504" t="s">
        <v>1572</v>
      </c>
    </row>
    <row r="1505" spans="1:2" x14ac:dyDescent="0.25">
      <c r="B1505" t="s">
        <v>1573</v>
      </c>
    </row>
    <row r="1506" spans="1:2" x14ac:dyDescent="0.25">
      <c r="A1506" t="s">
        <v>45</v>
      </c>
      <c r="B1506" t="s">
        <v>1574</v>
      </c>
    </row>
    <row r="1507" spans="1:2" x14ac:dyDescent="0.25">
      <c r="B1507" t="s">
        <v>1575</v>
      </c>
    </row>
    <row r="1508" spans="1:2" x14ac:dyDescent="0.25">
      <c r="A1508" t="s">
        <v>36</v>
      </c>
      <c r="B1508" t="s">
        <v>1576</v>
      </c>
    </row>
    <row r="1509" spans="1:2" x14ac:dyDescent="0.25">
      <c r="B1509" t="s">
        <v>1577</v>
      </c>
    </row>
    <row r="1510" spans="1:2" x14ac:dyDescent="0.25">
      <c r="A1510" t="s">
        <v>46</v>
      </c>
      <c r="B1510" t="s">
        <v>1578</v>
      </c>
    </row>
    <row r="1511" spans="1:2" x14ac:dyDescent="0.25">
      <c r="B1511" t="s">
        <v>1579</v>
      </c>
    </row>
    <row r="1512" spans="1:2" x14ac:dyDescent="0.25">
      <c r="A1512" t="s">
        <v>47</v>
      </c>
      <c r="B1512" t="s">
        <v>1580</v>
      </c>
    </row>
    <row r="1513" spans="1:2" x14ac:dyDescent="0.25">
      <c r="B1513" t="s">
        <v>1581</v>
      </c>
    </row>
    <row r="1514" spans="1:2" x14ac:dyDescent="0.25">
      <c r="A1514" t="s">
        <v>48</v>
      </c>
      <c r="B1514" t="s">
        <v>1582</v>
      </c>
    </row>
    <row r="1515" spans="1:2" x14ac:dyDescent="0.25">
      <c r="B1515" t="s">
        <v>1583</v>
      </c>
    </row>
    <row r="1516" spans="1:2" x14ac:dyDescent="0.25">
      <c r="A1516" t="s">
        <v>49</v>
      </c>
      <c r="B1516" t="s">
        <v>1584</v>
      </c>
    </row>
    <row r="1517" spans="1:2" x14ac:dyDescent="0.25">
      <c r="B1517" t="s">
        <v>1585</v>
      </c>
    </row>
    <row r="1518" spans="1:2" x14ac:dyDescent="0.25">
      <c r="A1518" t="s">
        <v>50</v>
      </c>
      <c r="B1518" t="s">
        <v>1586</v>
      </c>
    </row>
    <row r="1519" spans="1:2" x14ac:dyDescent="0.25">
      <c r="B1519" t="s">
        <v>1587</v>
      </c>
    </row>
    <row r="1520" spans="1:2" x14ac:dyDescent="0.25">
      <c r="A1520" t="s">
        <v>51</v>
      </c>
      <c r="B1520" t="s">
        <v>1588</v>
      </c>
    </row>
    <row r="1521" spans="1:2" x14ac:dyDescent="0.25">
      <c r="B1521" t="s">
        <v>1589</v>
      </c>
    </row>
    <row r="1522" spans="1:2" x14ac:dyDescent="0.25">
      <c r="A1522" t="s">
        <v>52</v>
      </c>
      <c r="B1522" t="s">
        <v>1590</v>
      </c>
    </row>
    <row r="1523" spans="1:2" x14ac:dyDescent="0.25">
      <c r="B1523" t="s">
        <v>1591</v>
      </c>
    </row>
    <row r="1524" spans="1:2" x14ac:dyDescent="0.25">
      <c r="A1524" t="s">
        <v>53</v>
      </c>
      <c r="B1524" t="s">
        <v>1592</v>
      </c>
    </row>
    <row r="1525" spans="1:2" x14ac:dyDescent="0.25">
      <c r="B1525" t="s">
        <v>1593</v>
      </c>
    </row>
    <row r="1526" spans="1:2" x14ac:dyDescent="0.25">
      <c r="A1526" t="s">
        <v>54</v>
      </c>
      <c r="B1526" t="s">
        <v>1594</v>
      </c>
    </row>
    <row r="1527" spans="1:2" x14ac:dyDescent="0.25">
      <c r="B1527" t="s">
        <v>1595</v>
      </c>
    </row>
    <row r="1528" spans="1:2" x14ac:dyDescent="0.25">
      <c r="A1528" t="s">
        <v>55</v>
      </c>
      <c r="B1528" t="s">
        <v>1596</v>
      </c>
    </row>
    <row r="1529" spans="1:2" x14ac:dyDescent="0.25">
      <c r="B1529" t="s">
        <v>1597</v>
      </c>
    </row>
    <row r="1530" spans="1:2" x14ac:dyDescent="0.25">
      <c r="A1530" t="s">
        <v>44</v>
      </c>
      <c r="B1530" t="s">
        <v>1598</v>
      </c>
    </row>
    <row r="1531" spans="1:2" x14ac:dyDescent="0.25">
      <c r="B1531" t="s">
        <v>1599</v>
      </c>
    </row>
    <row r="1532" spans="1:2" x14ac:dyDescent="0.25">
      <c r="A1532" t="s">
        <v>56</v>
      </c>
      <c r="B1532" t="s">
        <v>1600</v>
      </c>
    </row>
    <row r="1533" spans="1:2" x14ac:dyDescent="0.25">
      <c r="B1533" t="s">
        <v>1601</v>
      </c>
    </row>
    <row r="1534" spans="1:2" x14ac:dyDescent="0.25">
      <c r="A1534" t="s">
        <v>57</v>
      </c>
      <c r="B1534" t="s">
        <v>1602</v>
      </c>
    </row>
    <row r="1535" spans="1:2" x14ac:dyDescent="0.25">
      <c r="B1535" t="s">
        <v>1603</v>
      </c>
    </row>
    <row r="1536" spans="1:2" x14ac:dyDescent="0.25">
      <c r="A1536" t="s">
        <v>45</v>
      </c>
      <c r="B1536" t="s">
        <v>1604</v>
      </c>
    </row>
    <row r="1537" spans="1:2" x14ac:dyDescent="0.25">
      <c r="B1537" t="s">
        <v>1605</v>
      </c>
    </row>
    <row r="1538" spans="1:2" x14ac:dyDescent="0.25">
      <c r="A1538" t="s">
        <v>35</v>
      </c>
      <c r="B1538" t="s">
        <v>1606</v>
      </c>
    </row>
    <row r="1539" spans="1:2" x14ac:dyDescent="0.25">
      <c r="B1539" t="s">
        <v>1607</v>
      </c>
    </row>
    <row r="1540" spans="1:2" x14ac:dyDescent="0.25">
      <c r="A1540" t="s">
        <v>46</v>
      </c>
      <c r="B1540" t="s">
        <v>1608</v>
      </c>
    </row>
    <row r="1541" spans="1:2" x14ac:dyDescent="0.25">
      <c r="B1541" t="s">
        <v>1609</v>
      </c>
    </row>
    <row r="1542" spans="1:2" x14ac:dyDescent="0.25">
      <c r="A1542" t="s">
        <v>47</v>
      </c>
      <c r="B1542" t="s">
        <v>1610</v>
      </c>
    </row>
    <row r="1543" spans="1:2" x14ac:dyDescent="0.25">
      <c r="B1543" t="s">
        <v>1611</v>
      </c>
    </row>
    <row r="1544" spans="1:2" x14ac:dyDescent="0.25">
      <c r="A1544" t="s">
        <v>48</v>
      </c>
      <c r="B1544" t="s">
        <v>1612</v>
      </c>
    </row>
    <row r="1545" spans="1:2" x14ac:dyDescent="0.25">
      <c r="B1545" t="s">
        <v>1613</v>
      </c>
    </row>
    <row r="1546" spans="1:2" x14ac:dyDescent="0.25">
      <c r="A1546" t="s">
        <v>49</v>
      </c>
      <c r="B1546" t="s">
        <v>1614</v>
      </c>
    </row>
    <row r="1547" spans="1:2" x14ac:dyDescent="0.25">
      <c r="B1547" t="s">
        <v>1615</v>
      </c>
    </row>
    <row r="1548" spans="1:2" x14ac:dyDescent="0.25">
      <c r="A1548" t="s">
        <v>50</v>
      </c>
      <c r="B1548" t="s">
        <v>1616</v>
      </c>
    </row>
    <row r="1549" spans="1:2" x14ac:dyDescent="0.25">
      <c r="B1549" t="s">
        <v>1617</v>
      </c>
    </row>
    <row r="1550" spans="1:2" x14ac:dyDescent="0.25">
      <c r="A1550" t="s">
        <v>51</v>
      </c>
      <c r="B1550" t="s">
        <v>1618</v>
      </c>
    </row>
    <row r="1551" spans="1:2" x14ac:dyDescent="0.25">
      <c r="B1551" t="s">
        <v>1619</v>
      </c>
    </row>
    <row r="1552" spans="1:2" x14ac:dyDescent="0.25">
      <c r="A1552" t="s">
        <v>52</v>
      </c>
      <c r="B1552" t="s">
        <v>1620</v>
      </c>
    </row>
    <row r="1553" spans="1:2" x14ac:dyDescent="0.25">
      <c r="B1553" t="s">
        <v>1621</v>
      </c>
    </row>
    <row r="1554" spans="1:2" x14ac:dyDescent="0.25">
      <c r="A1554" t="s">
        <v>53</v>
      </c>
      <c r="B1554" t="s">
        <v>1622</v>
      </c>
    </row>
    <row r="1555" spans="1:2" x14ac:dyDescent="0.25">
      <c r="B1555" t="s">
        <v>1623</v>
      </c>
    </row>
    <row r="1556" spans="1:2" x14ac:dyDescent="0.25">
      <c r="A1556" t="s">
        <v>54</v>
      </c>
      <c r="B1556" t="s">
        <v>1624</v>
      </c>
    </row>
    <row r="1557" spans="1:2" x14ac:dyDescent="0.25">
      <c r="B1557" t="s">
        <v>1625</v>
      </c>
    </row>
    <row r="1558" spans="1:2" x14ac:dyDescent="0.25">
      <c r="A1558" t="s">
        <v>55</v>
      </c>
      <c r="B1558" t="s">
        <v>1626</v>
      </c>
    </row>
    <row r="1559" spans="1:2" x14ac:dyDescent="0.25">
      <c r="B1559" t="s">
        <v>1627</v>
      </c>
    </row>
    <row r="1560" spans="1:2" x14ac:dyDescent="0.25">
      <c r="A1560" t="s">
        <v>44</v>
      </c>
      <c r="B1560" t="s">
        <v>1628</v>
      </c>
    </row>
    <row r="1561" spans="1:2" x14ac:dyDescent="0.25">
      <c r="B1561" t="s">
        <v>1629</v>
      </c>
    </row>
    <row r="1562" spans="1:2" x14ac:dyDescent="0.25">
      <c r="A1562" t="s">
        <v>56</v>
      </c>
      <c r="B1562" t="s">
        <v>1630</v>
      </c>
    </row>
    <row r="1563" spans="1:2" x14ac:dyDescent="0.25">
      <c r="B1563" t="s">
        <v>1631</v>
      </c>
    </row>
    <row r="1564" spans="1:2" x14ac:dyDescent="0.25">
      <c r="A1564" t="s">
        <v>57</v>
      </c>
      <c r="B1564" t="s">
        <v>1632</v>
      </c>
    </row>
    <row r="1565" spans="1:2" x14ac:dyDescent="0.25">
      <c r="B1565" t="s">
        <v>1633</v>
      </c>
    </row>
    <row r="1566" spans="1:2" x14ac:dyDescent="0.25">
      <c r="A1566" t="s">
        <v>45</v>
      </c>
      <c r="B1566" t="s">
        <v>1634</v>
      </c>
    </row>
    <row r="1567" spans="1:2" x14ac:dyDescent="0.25">
      <c r="B1567" t="s">
        <v>1635</v>
      </c>
    </row>
    <row r="1568" spans="1:2" x14ac:dyDescent="0.25">
      <c r="A1568" t="s">
        <v>36</v>
      </c>
      <c r="B1568" t="s">
        <v>1636</v>
      </c>
    </row>
    <row r="1569" spans="1:2" x14ac:dyDescent="0.25">
      <c r="B1569" t="s">
        <v>1637</v>
      </c>
    </row>
    <row r="1570" spans="1:2" x14ac:dyDescent="0.25">
      <c r="A1570" t="s">
        <v>46</v>
      </c>
      <c r="B1570" t="s">
        <v>1638</v>
      </c>
    </row>
    <row r="1571" spans="1:2" x14ac:dyDescent="0.25">
      <c r="B1571" t="s">
        <v>1639</v>
      </c>
    </row>
    <row r="1572" spans="1:2" x14ac:dyDescent="0.25">
      <c r="A1572" t="s">
        <v>47</v>
      </c>
      <c r="B1572" t="s">
        <v>1640</v>
      </c>
    </row>
    <row r="1573" spans="1:2" x14ac:dyDescent="0.25">
      <c r="B1573" t="s">
        <v>1641</v>
      </c>
    </row>
    <row r="1574" spans="1:2" x14ac:dyDescent="0.25">
      <c r="A1574" t="s">
        <v>48</v>
      </c>
      <c r="B1574" t="s">
        <v>1642</v>
      </c>
    </row>
    <row r="1575" spans="1:2" x14ac:dyDescent="0.25">
      <c r="B1575" t="s">
        <v>1643</v>
      </c>
    </row>
    <row r="1576" spans="1:2" x14ac:dyDescent="0.25">
      <c r="A1576" t="s">
        <v>49</v>
      </c>
      <c r="B1576" t="s">
        <v>1644</v>
      </c>
    </row>
    <row r="1577" spans="1:2" x14ac:dyDescent="0.25">
      <c r="B1577" t="s">
        <v>1645</v>
      </c>
    </row>
    <row r="1578" spans="1:2" x14ac:dyDescent="0.25">
      <c r="A1578" t="s">
        <v>50</v>
      </c>
      <c r="B1578" t="s">
        <v>1646</v>
      </c>
    </row>
    <row r="1579" spans="1:2" x14ac:dyDescent="0.25">
      <c r="B1579" t="s">
        <v>1647</v>
      </c>
    </row>
    <row r="1580" spans="1:2" x14ac:dyDescent="0.25">
      <c r="A1580" t="s">
        <v>51</v>
      </c>
      <c r="B1580" t="s">
        <v>1648</v>
      </c>
    </row>
    <row r="1581" spans="1:2" x14ac:dyDescent="0.25">
      <c r="B1581" t="s">
        <v>1649</v>
      </c>
    </row>
    <row r="1582" spans="1:2" x14ac:dyDescent="0.25">
      <c r="A1582" t="s">
        <v>52</v>
      </c>
      <c r="B1582" t="s">
        <v>1650</v>
      </c>
    </row>
    <row r="1583" spans="1:2" x14ac:dyDescent="0.25">
      <c r="B1583" t="s">
        <v>1651</v>
      </c>
    </row>
    <row r="1584" spans="1:2" x14ac:dyDescent="0.25">
      <c r="A1584" t="s">
        <v>53</v>
      </c>
      <c r="B1584" t="s">
        <v>1652</v>
      </c>
    </row>
    <row r="1585" spans="1:2" x14ac:dyDescent="0.25">
      <c r="B1585" t="s">
        <v>1653</v>
      </c>
    </row>
    <row r="1586" spans="1:2" x14ac:dyDescent="0.25">
      <c r="A1586" t="s">
        <v>54</v>
      </c>
      <c r="B1586" t="s">
        <v>1654</v>
      </c>
    </row>
    <row r="1587" spans="1:2" x14ac:dyDescent="0.25">
      <c r="B1587" t="s">
        <v>1655</v>
      </c>
    </row>
    <row r="1588" spans="1:2" x14ac:dyDescent="0.25">
      <c r="A1588" t="s">
        <v>55</v>
      </c>
      <c r="B1588" t="s">
        <v>1656</v>
      </c>
    </row>
    <row r="1589" spans="1:2" x14ac:dyDescent="0.25">
      <c r="B1589" t="s">
        <v>1657</v>
      </c>
    </row>
    <row r="1590" spans="1:2" x14ac:dyDescent="0.25">
      <c r="A1590" t="s">
        <v>44</v>
      </c>
      <c r="B1590" t="s">
        <v>1658</v>
      </c>
    </row>
    <row r="1591" spans="1:2" x14ac:dyDescent="0.25">
      <c r="B1591" t="s">
        <v>1659</v>
      </c>
    </row>
    <row r="1592" spans="1:2" x14ac:dyDescent="0.25">
      <c r="A1592" t="s">
        <v>56</v>
      </c>
      <c r="B1592" t="s">
        <v>1660</v>
      </c>
    </row>
    <row r="1593" spans="1:2" x14ac:dyDescent="0.25">
      <c r="B1593" t="s">
        <v>1661</v>
      </c>
    </row>
    <row r="1594" spans="1:2" x14ac:dyDescent="0.25">
      <c r="A1594" t="s">
        <v>57</v>
      </c>
      <c r="B1594" t="s">
        <v>1662</v>
      </c>
    </row>
    <row r="1595" spans="1:2" x14ac:dyDescent="0.25">
      <c r="B1595" t="s">
        <v>1663</v>
      </c>
    </row>
    <row r="1596" spans="1:2" x14ac:dyDescent="0.25">
      <c r="A1596" t="s">
        <v>45</v>
      </c>
      <c r="B1596" t="s">
        <v>1664</v>
      </c>
    </row>
    <row r="1597" spans="1:2" x14ac:dyDescent="0.25">
      <c r="B1597" t="s">
        <v>1665</v>
      </c>
    </row>
    <row r="1598" spans="1:2" x14ac:dyDescent="0.25">
      <c r="A1598" t="s">
        <v>35</v>
      </c>
      <c r="B1598" t="s">
        <v>1666</v>
      </c>
    </row>
    <row r="1599" spans="1:2" x14ac:dyDescent="0.25">
      <c r="B1599" t="s">
        <v>1667</v>
      </c>
    </row>
    <row r="1600" spans="1:2" x14ac:dyDescent="0.25">
      <c r="A1600" t="s">
        <v>46</v>
      </c>
      <c r="B1600" t="s">
        <v>1668</v>
      </c>
    </row>
    <row r="1601" spans="1:2" x14ac:dyDescent="0.25">
      <c r="B1601" t="s">
        <v>1669</v>
      </c>
    </row>
    <row r="1602" spans="1:2" x14ac:dyDescent="0.25">
      <c r="A1602" t="s">
        <v>47</v>
      </c>
      <c r="B1602" t="s">
        <v>1670</v>
      </c>
    </row>
    <row r="1603" spans="1:2" x14ac:dyDescent="0.25">
      <c r="B1603" t="s">
        <v>1671</v>
      </c>
    </row>
    <row r="1604" spans="1:2" x14ac:dyDescent="0.25">
      <c r="A1604" t="s">
        <v>48</v>
      </c>
      <c r="B1604" t="s">
        <v>1672</v>
      </c>
    </row>
    <row r="1605" spans="1:2" x14ac:dyDescent="0.25">
      <c r="B1605" t="s">
        <v>1673</v>
      </c>
    </row>
    <row r="1606" spans="1:2" x14ac:dyDescent="0.25">
      <c r="A1606" t="s">
        <v>49</v>
      </c>
      <c r="B1606" t="s">
        <v>1674</v>
      </c>
    </row>
    <row r="1607" spans="1:2" x14ac:dyDescent="0.25">
      <c r="B1607" t="s">
        <v>1675</v>
      </c>
    </row>
    <row r="1608" spans="1:2" x14ac:dyDescent="0.25">
      <c r="A1608" t="s">
        <v>50</v>
      </c>
      <c r="B1608" t="s">
        <v>1676</v>
      </c>
    </row>
    <row r="1609" spans="1:2" x14ac:dyDescent="0.25">
      <c r="B1609" t="s">
        <v>1677</v>
      </c>
    </row>
    <row r="1610" spans="1:2" x14ac:dyDescent="0.25">
      <c r="A1610" t="s">
        <v>51</v>
      </c>
      <c r="B1610" t="s">
        <v>1678</v>
      </c>
    </row>
    <row r="1611" spans="1:2" x14ac:dyDescent="0.25">
      <c r="B1611" t="s">
        <v>1679</v>
      </c>
    </row>
    <row r="1612" spans="1:2" x14ac:dyDescent="0.25">
      <c r="A1612" t="s">
        <v>52</v>
      </c>
      <c r="B1612" t="s">
        <v>1680</v>
      </c>
    </row>
    <row r="1613" spans="1:2" x14ac:dyDescent="0.25">
      <c r="B1613" t="s">
        <v>1681</v>
      </c>
    </row>
    <row r="1614" spans="1:2" x14ac:dyDescent="0.25">
      <c r="A1614" t="s">
        <v>53</v>
      </c>
      <c r="B1614" t="s">
        <v>1682</v>
      </c>
    </row>
    <row r="1615" spans="1:2" x14ac:dyDescent="0.25">
      <c r="B1615" t="s">
        <v>1683</v>
      </c>
    </row>
    <row r="1616" spans="1:2" x14ac:dyDescent="0.25">
      <c r="A1616" t="s">
        <v>54</v>
      </c>
      <c r="B1616" t="s">
        <v>1684</v>
      </c>
    </row>
    <row r="1617" spans="1:2" x14ac:dyDescent="0.25">
      <c r="B1617" t="s">
        <v>1685</v>
      </c>
    </row>
    <row r="1618" spans="1:2" x14ac:dyDescent="0.25">
      <c r="A1618" t="s">
        <v>55</v>
      </c>
      <c r="B1618" t="s">
        <v>1686</v>
      </c>
    </row>
    <row r="1619" spans="1:2" x14ac:dyDescent="0.25">
      <c r="B1619" t="s">
        <v>1687</v>
      </c>
    </row>
    <row r="1620" spans="1:2" x14ac:dyDescent="0.25">
      <c r="A1620" t="s">
        <v>44</v>
      </c>
      <c r="B1620" t="s">
        <v>1688</v>
      </c>
    </row>
    <row r="1621" spans="1:2" x14ac:dyDescent="0.25">
      <c r="B1621" t="s">
        <v>1689</v>
      </c>
    </row>
    <row r="1622" spans="1:2" x14ac:dyDescent="0.25">
      <c r="A1622" t="s">
        <v>56</v>
      </c>
      <c r="B1622" t="s">
        <v>1690</v>
      </c>
    </row>
    <row r="1623" spans="1:2" x14ac:dyDescent="0.25">
      <c r="B1623" t="s">
        <v>1691</v>
      </c>
    </row>
    <row r="1624" spans="1:2" x14ac:dyDescent="0.25">
      <c r="A1624" t="s">
        <v>57</v>
      </c>
      <c r="B1624" t="s">
        <v>1692</v>
      </c>
    </row>
    <row r="1625" spans="1:2" x14ac:dyDescent="0.25">
      <c r="B1625" t="s">
        <v>1693</v>
      </c>
    </row>
    <row r="1626" spans="1:2" x14ac:dyDescent="0.25">
      <c r="A1626" t="s">
        <v>45</v>
      </c>
      <c r="B1626" t="s">
        <v>1694</v>
      </c>
    </row>
    <row r="1627" spans="1:2" x14ac:dyDescent="0.25">
      <c r="B1627" t="s">
        <v>1695</v>
      </c>
    </row>
    <row r="1628" spans="1:2" x14ac:dyDescent="0.25">
      <c r="A1628" t="s">
        <v>36</v>
      </c>
      <c r="B1628" t="s">
        <v>1696</v>
      </c>
    </row>
    <row r="1629" spans="1:2" x14ac:dyDescent="0.25">
      <c r="B1629" t="s">
        <v>1697</v>
      </c>
    </row>
    <row r="1630" spans="1:2" x14ac:dyDescent="0.25">
      <c r="A1630" t="s">
        <v>46</v>
      </c>
      <c r="B1630" t="s">
        <v>1698</v>
      </c>
    </row>
    <row r="1631" spans="1:2" x14ac:dyDescent="0.25">
      <c r="B1631" t="s">
        <v>1699</v>
      </c>
    </row>
    <row r="1632" spans="1:2" x14ac:dyDescent="0.25">
      <c r="A1632" t="s">
        <v>47</v>
      </c>
      <c r="B1632" t="s">
        <v>1700</v>
      </c>
    </row>
    <row r="1633" spans="1:2" x14ac:dyDescent="0.25">
      <c r="B1633" t="s">
        <v>1701</v>
      </c>
    </row>
    <row r="1634" spans="1:2" x14ac:dyDescent="0.25">
      <c r="A1634" t="s">
        <v>48</v>
      </c>
      <c r="B1634" t="s">
        <v>1702</v>
      </c>
    </row>
    <row r="1635" spans="1:2" x14ac:dyDescent="0.25">
      <c r="B1635" t="s">
        <v>1703</v>
      </c>
    </row>
    <row r="1636" spans="1:2" x14ac:dyDescent="0.25">
      <c r="A1636" t="s">
        <v>49</v>
      </c>
      <c r="B1636" t="s">
        <v>1704</v>
      </c>
    </row>
    <row r="1637" spans="1:2" x14ac:dyDescent="0.25">
      <c r="B1637" t="s">
        <v>1705</v>
      </c>
    </row>
    <row r="1638" spans="1:2" x14ac:dyDescent="0.25">
      <c r="A1638" t="s">
        <v>50</v>
      </c>
      <c r="B1638" t="s">
        <v>1706</v>
      </c>
    </row>
    <row r="1639" spans="1:2" x14ac:dyDescent="0.25">
      <c r="B1639" t="s">
        <v>1707</v>
      </c>
    </row>
    <row r="1640" spans="1:2" x14ac:dyDescent="0.25">
      <c r="A1640" t="s">
        <v>51</v>
      </c>
      <c r="B1640" t="s">
        <v>1708</v>
      </c>
    </row>
    <row r="1641" spans="1:2" x14ac:dyDescent="0.25">
      <c r="B1641" t="s">
        <v>1709</v>
      </c>
    </row>
    <row r="1642" spans="1:2" x14ac:dyDescent="0.25">
      <c r="A1642" t="s">
        <v>52</v>
      </c>
      <c r="B1642" t="s">
        <v>1710</v>
      </c>
    </row>
    <row r="1643" spans="1:2" x14ac:dyDescent="0.25">
      <c r="B1643" t="s">
        <v>1711</v>
      </c>
    </row>
    <row r="1644" spans="1:2" x14ac:dyDescent="0.25">
      <c r="A1644" t="s">
        <v>53</v>
      </c>
      <c r="B1644" t="s">
        <v>1712</v>
      </c>
    </row>
    <row r="1645" spans="1:2" x14ac:dyDescent="0.25">
      <c r="B1645" t="s">
        <v>1713</v>
      </c>
    </row>
    <row r="1646" spans="1:2" x14ac:dyDescent="0.25">
      <c r="A1646" t="s">
        <v>54</v>
      </c>
      <c r="B1646" t="s">
        <v>1714</v>
      </c>
    </row>
    <row r="1647" spans="1:2" x14ac:dyDescent="0.25">
      <c r="B1647" t="s">
        <v>1715</v>
      </c>
    </row>
    <row r="1648" spans="1:2" x14ac:dyDescent="0.25">
      <c r="A1648" t="s">
        <v>55</v>
      </c>
      <c r="B1648" t="s">
        <v>1716</v>
      </c>
    </row>
    <row r="1649" spans="1:2" x14ac:dyDescent="0.25">
      <c r="B1649" t="s">
        <v>1717</v>
      </c>
    </row>
    <row r="1650" spans="1:2" x14ac:dyDescent="0.25">
      <c r="A1650" t="s">
        <v>44</v>
      </c>
      <c r="B1650" t="s">
        <v>1718</v>
      </c>
    </row>
    <row r="1651" spans="1:2" x14ac:dyDescent="0.25">
      <c r="B1651" t="s">
        <v>1719</v>
      </c>
    </row>
    <row r="1652" spans="1:2" x14ac:dyDescent="0.25">
      <c r="A1652" t="s">
        <v>56</v>
      </c>
      <c r="B1652" t="s">
        <v>1720</v>
      </c>
    </row>
    <row r="1653" spans="1:2" x14ac:dyDescent="0.25">
      <c r="B1653" t="s">
        <v>1721</v>
      </c>
    </row>
    <row r="1654" spans="1:2" x14ac:dyDescent="0.25">
      <c r="A1654" t="s">
        <v>57</v>
      </c>
      <c r="B1654" t="s">
        <v>1722</v>
      </c>
    </row>
    <row r="1655" spans="1:2" x14ac:dyDescent="0.25">
      <c r="B1655" t="s">
        <v>1723</v>
      </c>
    </row>
    <row r="1656" spans="1:2" x14ac:dyDescent="0.25">
      <c r="A1656" t="s">
        <v>45</v>
      </c>
      <c r="B1656" t="s">
        <v>1724</v>
      </c>
    </row>
    <row r="1657" spans="1:2" x14ac:dyDescent="0.25">
      <c r="B1657" t="s">
        <v>1725</v>
      </c>
    </row>
    <row r="1658" spans="1:2" x14ac:dyDescent="0.25">
      <c r="A1658" t="s">
        <v>35</v>
      </c>
      <c r="B1658" t="s">
        <v>1726</v>
      </c>
    </row>
    <row r="1659" spans="1:2" x14ac:dyDescent="0.25">
      <c r="B1659" t="s">
        <v>1727</v>
      </c>
    </row>
    <row r="1660" spans="1:2" x14ac:dyDescent="0.25">
      <c r="A1660" t="s">
        <v>46</v>
      </c>
      <c r="B1660" t="s">
        <v>1728</v>
      </c>
    </row>
    <row r="1661" spans="1:2" x14ac:dyDescent="0.25">
      <c r="B1661" t="s">
        <v>1729</v>
      </c>
    </row>
    <row r="1662" spans="1:2" x14ac:dyDescent="0.25">
      <c r="A1662" t="s">
        <v>47</v>
      </c>
      <c r="B1662" t="s">
        <v>1730</v>
      </c>
    </row>
    <row r="1663" spans="1:2" x14ac:dyDescent="0.25">
      <c r="B1663" t="s">
        <v>1731</v>
      </c>
    </row>
    <row r="1664" spans="1:2" x14ac:dyDescent="0.25">
      <c r="A1664" t="s">
        <v>48</v>
      </c>
      <c r="B1664" t="s">
        <v>1732</v>
      </c>
    </row>
    <row r="1665" spans="1:2" x14ac:dyDescent="0.25">
      <c r="B1665" t="s">
        <v>1733</v>
      </c>
    </row>
    <row r="1666" spans="1:2" x14ac:dyDescent="0.25">
      <c r="A1666" t="s">
        <v>49</v>
      </c>
      <c r="B1666" t="s">
        <v>1734</v>
      </c>
    </row>
    <row r="1667" spans="1:2" x14ac:dyDescent="0.25">
      <c r="B1667" t="s">
        <v>1735</v>
      </c>
    </row>
    <row r="1668" spans="1:2" x14ac:dyDescent="0.25">
      <c r="A1668" t="s">
        <v>50</v>
      </c>
      <c r="B1668" t="s">
        <v>1736</v>
      </c>
    </row>
    <row r="1669" spans="1:2" x14ac:dyDescent="0.25">
      <c r="B1669" t="s">
        <v>1737</v>
      </c>
    </row>
    <row r="1670" spans="1:2" x14ac:dyDescent="0.25">
      <c r="A1670" t="s">
        <v>51</v>
      </c>
      <c r="B1670" t="s">
        <v>1738</v>
      </c>
    </row>
    <row r="1671" spans="1:2" x14ac:dyDescent="0.25">
      <c r="B1671" t="s">
        <v>1739</v>
      </c>
    </row>
    <row r="1672" spans="1:2" x14ac:dyDescent="0.25">
      <c r="A1672" t="s">
        <v>52</v>
      </c>
      <c r="B1672" t="s">
        <v>1740</v>
      </c>
    </row>
    <row r="1673" spans="1:2" x14ac:dyDescent="0.25">
      <c r="B1673" t="s">
        <v>1741</v>
      </c>
    </row>
    <row r="1674" spans="1:2" x14ac:dyDescent="0.25">
      <c r="A1674" t="s">
        <v>53</v>
      </c>
      <c r="B1674" t="s">
        <v>1742</v>
      </c>
    </row>
    <row r="1675" spans="1:2" x14ac:dyDescent="0.25">
      <c r="B1675" t="s">
        <v>1743</v>
      </c>
    </row>
    <row r="1676" spans="1:2" x14ac:dyDescent="0.25">
      <c r="A1676" t="s">
        <v>54</v>
      </c>
      <c r="B1676" t="s">
        <v>1744</v>
      </c>
    </row>
    <row r="1677" spans="1:2" x14ac:dyDescent="0.25">
      <c r="B1677" t="s">
        <v>1745</v>
      </c>
    </row>
    <row r="1678" spans="1:2" x14ac:dyDescent="0.25">
      <c r="A1678" t="s">
        <v>55</v>
      </c>
      <c r="B1678" t="s">
        <v>1746</v>
      </c>
    </row>
    <row r="1679" spans="1:2" x14ac:dyDescent="0.25">
      <c r="B1679" t="s">
        <v>1747</v>
      </c>
    </row>
    <row r="1680" spans="1:2" x14ac:dyDescent="0.25">
      <c r="A1680" t="s">
        <v>44</v>
      </c>
      <c r="B1680" t="s">
        <v>1748</v>
      </c>
    </row>
    <row r="1681" spans="1:2" x14ac:dyDescent="0.25">
      <c r="B1681" t="s">
        <v>1749</v>
      </c>
    </row>
    <row r="1682" spans="1:2" x14ac:dyDescent="0.25">
      <c r="A1682" t="s">
        <v>56</v>
      </c>
      <c r="B1682" t="s">
        <v>1750</v>
      </c>
    </row>
    <row r="1683" spans="1:2" x14ac:dyDescent="0.25">
      <c r="B1683" t="s">
        <v>1751</v>
      </c>
    </row>
    <row r="1684" spans="1:2" x14ac:dyDescent="0.25">
      <c r="A1684" t="s">
        <v>57</v>
      </c>
      <c r="B1684" t="s">
        <v>1752</v>
      </c>
    </row>
    <row r="1685" spans="1:2" x14ac:dyDescent="0.25">
      <c r="B1685" t="s">
        <v>1753</v>
      </c>
    </row>
    <row r="1686" spans="1:2" x14ac:dyDescent="0.25">
      <c r="A1686" t="s">
        <v>45</v>
      </c>
      <c r="B1686" t="s">
        <v>1754</v>
      </c>
    </row>
    <row r="1687" spans="1:2" x14ac:dyDescent="0.25">
      <c r="B1687" t="s">
        <v>1755</v>
      </c>
    </row>
    <row r="1688" spans="1:2" x14ac:dyDescent="0.25">
      <c r="A1688" t="s">
        <v>36</v>
      </c>
      <c r="B1688" t="s">
        <v>1756</v>
      </c>
    </row>
    <row r="1689" spans="1:2" x14ac:dyDescent="0.25">
      <c r="B1689" t="s">
        <v>1757</v>
      </c>
    </row>
    <row r="1690" spans="1:2" x14ac:dyDescent="0.25">
      <c r="A1690" t="s">
        <v>46</v>
      </c>
      <c r="B1690" t="s">
        <v>1758</v>
      </c>
    </row>
    <row r="1691" spans="1:2" x14ac:dyDescent="0.25">
      <c r="B1691" t="s">
        <v>1759</v>
      </c>
    </row>
    <row r="1692" spans="1:2" x14ac:dyDescent="0.25">
      <c r="A1692" t="s">
        <v>47</v>
      </c>
      <c r="B1692" t="s">
        <v>1760</v>
      </c>
    </row>
    <row r="1693" spans="1:2" x14ac:dyDescent="0.25">
      <c r="B1693" t="s">
        <v>1761</v>
      </c>
    </row>
    <row r="1694" spans="1:2" x14ac:dyDescent="0.25">
      <c r="A1694" t="s">
        <v>48</v>
      </c>
      <c r="B1694" t="s">
        <v>1762</v>
      </c>
    </row>
    <row r="1695" spans="1:2" x14ac:dyDescent="0.25">
      <c r="B1695" t="s">
        <v>1763</v>
      </c>
    </row>
    <row r="1696" spans="1:2" x14ac:dyDescent="0.25">
      <c r="A1696" t="s">
        <v>49</v>
      </c>
      <c r="B1696" t="s">
        <v>1764</v>
      </c>
    </row>
    <row r="1697" spans="1:2" x14ac:dyDescent="0.25">
      <c r="B1697" t="s">
        <v>1765</v>
      </c>
    </row>
    <row r="1698" spans="1:2" x14ac:dyDescent="0.25">
      <c r="A1698" t="s">
        <v>50</v>
      </c>
      <c r="B1698" t="s">
        <v>1766</v>
      </c>
    </row>
    <row r="1699" spans="1:2" x14ac:dyDescent="0.25">
      <c r="B1699" t="s">
        <v>1767</v>
      </c>
    </row>
    <row r="1700" spans="1:2" x14ac:dyDescent="0.25">
      <c r="A1700" t="s">
        <v>51</v>
      </c>
      <c r="B1700" t="s">
        <v>1768</v>
      </c>
    </row>
    <row r="1701" spans="1:2" x14ac:dyDescent="0.25">
      <c r="B1701" t="s">
        <v>1769</v>
      </c>
    </row>
    <row r="1702" spans="1:2" x14ac:dyDescent="0.25">
      <c r="A1702" t="s">
        <v>52</v>
      </c>
      <c r="B1702" t="s">
        <v>1770</v>
      </c>
    </row>
    <row r="1703" spans="1:2" x14ac:dyDescent="0.25">
      <c r="B1703" t="s">
        <v>1771</v>
      </c>
    </row>
    <row r="1704" spans="1:2" x14ac:dyDescent="0.25">
      <c r="A1704" t="s">
        <v>53</v>
      </c>
      <c r="B1704" t="s">
        <v>1772</v>
      </c>
    </row>
    <row r="1705" spans="1:2" x14ac:dyDescent="0.25">
      <c r="B1705" t="s">
        <v>1773</v>
      </c>
    </row>
    <row r="1706" spans="1:2" x14ac:dyDescent="0.25">
      <c r="A1706" t="s">
        <v>54</v>
      </c>
      <c r="B1706" t="s">
        <v>1774</v>
      </c>
    </row>
    <row r="1707" spans="1:2" x14ac:dyDescent="0.25">
      <c r="B1707" t="s">
        <v>1775</v>
      </c>
    </row>
    <row r="1708" spans="1:2" x14ac:dyDescent="0.25">
      <c r="A1708" t="s">
        <v>55</v>
      </c>
      <c r="B1708" t="s">
        <v>1776</v>
      </c>
    </row>
    <row r="1709" spans="1:2" x14ac:dyDescent="0.25">
      <c r="B1709" t="s">
        <v>1777</v>
      </c>
    </row>
    <row r="1710" spans="1:2" x14ac:dyDescent="0.25">
      <c r="A1710" t="s">
        <v>44</v>
      </c>
      <c r="B1710" t="s">
        <v>1778</v>
      </c>
    </row>
    <row r="1711" spans="1:2" x14ac:dyDescent="0.25">
      <c r="B1711" t="s">
        <v>1779</v>
      </c>
    </row>
    <row r="1712" spans="1:2" x14ac:dyDescent="0.25">
      <c r="A1712" t="s">
        <v>56</v>
      </c>
      <c r="B1712" t="s">
        <v>1780</v>
      </c>
    </row>
    <row r="1713" spans="1:2" x14ac:dyDescent="0.25">
      <c r="B1713" t="s">
        <v>1781</v>
      </c>
    </row>
    <row r="1714" spans="1:2" x14ac:dyDescent="0.25">
      <c r="A1714" t="s">
        <v>57</v>
      </c>
      <c r="B1714" t="s">
        <v>1782</v>
      </c>
    </row>
    <row r="1715" spans="1:2" x14ac:dyDescent="0.25">
      <c r="B1715" t="s">
        <v>1783</v>
      </c>
    </row>
    <row r="1716" spans="1:2" x14ac:dyDescent="0.25">
      <c r="A1716" t="s">
        <v>45</v>
      </c>
      <c r="B1716" t="s">
        <v>1784</v>
      </c>
    </row>
    <row r="1717" spans="1:2" x14ac:dyDescent="0.25">
      <c r="B1717" t="s">
        <v>1785</v>
      </c>
    </row>
    <row r="1718" spans="1:2" x14ac:dyDescent="0.25">
      <c r="A1718" t="s">
        <v>35</v>
      </c>
      <c r="B1718" t="s">
        <v>1786</v>
      </c>
    </row>
    <row r="1719" spans="1:2" x14ac:dyDescent="0.25">
      <c r="B1719" t="s">
        <v>1787</v>
      </c>
    </row>
    <row r="1720" spans="1:2" x14ac:dyDescent="0.25">
      <c r="A1720" t="s">
        <v>46</v>
      </c>
      <c r="B1720" t="s">
        <v>1788</v>
      </c>
    </row>
    <row r="1721" spans="1:2" x14ac:dyDescent="0.25">
      <c r="B1721" t="s">
        <v>1789</v>
      </c>
    </row>
    <row r="1722" spans="1:2" x14ac:dyDescent="0.25">
      <c r="A1722" t="s">
        <v>47</v>
      </c>
      <c r="B1722" t="s">
        <v>1790</v>
      </c>
    </row>
    <row r="1723" spans="1:2" x14ac:dyDescent="0.25">
      <c r="B1723" t="s">
        <v>1791</v>
      </c>
    </row>
    <row r="1724" spans="1:2" x14ac:dyDescent="0.25">
      <c r="A1724" t="s">
        <v>48</v>
      </c>
      <c r="B1724" t="s">
        <v>1792</v>
      </c>
    </row>
    <row r="1725" spans="1:2" x14ac:dyDescent="0.25">
      <c r="B1725" t="s">
        <v>1793</v>
      </c>
    </row>
    <row r="1726" spans="1:2" x14ac:dyDescent="0.25">
      <c r="A1726" t="s">
        <v>49</v>
      </c>
      <c r="B1726" t="s">
        <v>1794</v>
      </c>
    </row>
    <row r="1727" spans="1:2" x14ac:dyDescent="0.25">
      <c r="B1727" t="s">
        <v>1795</v>
      </c>
    </row>
    <row r="1728" spans="1:2" x14ac:dyDescent="0.25">
      <c r="A1728" t="s">
        <v>50</v>
      </c>
      <c r="B1728" t="s">
        <v>1796</v>
      </c>
    </row>
    <row r="1729" spans="1:2" x14ac:dyDescent="0.25">
      <c r="B1729" t="s">
        <v>1797</v>
      </c>
    </row>
    <row r="1730" spans="1:2" x14ac:dyDescent="0.25">
      <c r="A1730" t="s">
        <v>51</v>
      </c>
      <c r="B1730" t="s">
        <v>1798</v>
      </c>
    </row>
    <row r="1731" spans="1:2" x14ac:dyDescent="0.25">
      <c r="B1731" t="s">
        <v>1799</v>
      </c>
    </row>
    <row r="1732" spans="1:2" x14ac:dyDescent="0.25">
      <c r="A1732" t="s">
        <v>52</v>
      </c>
      <c r="B1732" t="s">
        <v>1800</v>
      </c>
    </row>
    <row r="1733" spans="1:2" x14ac:dyDescent="0.25">
      <c r="B1733" t="s">
        <v>1801</v>
      </c>
    </row>
    <row r="1734" spans="1:2" x14ac:dyDescent="0.25">
      <c r="A1734" t="s">
        <v>53</v>
      </c>
      <c r="B1734" t="s">
        <v>1802</v>
      </c>
    </row>
    <row r="1735" spans="1:2" x14ac:dyDescent="0.25">
      <c r="B1735" t="s">
        <v>1803</v>
      </c>
    </row>
    <row r="1736" spans="1:2" x14ac:dyDescent="0.25">
      <c r="A1736" t="s">
        <v>54</v>
      </c>
      <c r="B1736" t="s">
        <v>1804</v>
      </c>
    </row>
    <row r="1737" spans="1:2" x14ac:dyDescent="0.25">
      <c r="B1737" t="s">
        <v>1805</v>
      </c>
    </row>
    <row r="1738" spans="1:2" x14ac:dyDescent="0.25">
      <c r="A1738" t="s">
        <v>55</v>
      </c>
      <c r="B1738" t="s">
        <v>1806</v>
      </c>
    </row>
    <row r="1739" spans="1:2" x14ac:dyDescent="0.25">
      <c r="B1739" t="s">
        <v>1807</v>
      </c>
    </row>
    <row r="1740" spans="1:2" x14ac:dyDescent="0.25">
      <c r="A1740" t="s">
        <v>44</v>
      </c>
      <c r="B1740" t="s">
        <v>1808</v>
      </c>
    </row>
    <row r="1741" spans="1:2" x14ac:dyDescent="0.25">
      <c r="B1741" t="s">
        <v>1809</v>
      </c>
    </row>
    <row r="1742" spans="1:2" x14ac:dyDescent="0.25">
      <c r="A1742" t="s">
        <v>56</v>
      </c>
      <c r="B1742" t="s">
        <v>1810</v>
      </c>
    </row>
    <row r="1743" spans="1:2" x14ac:dyDescent="0.25">
      <c r="B1743" t="s">
        <v>1811</v>
      </c>
    </row>
    <row r="1744" spans="1:2" x14ac:dyDescent="0.25">
      <c r="A1744" t="s">
        <v>57</v>
      </c>
      <c r="B1744" t="s">
        <v>1812</v>
      </c>
    </row>
    <row r="1745" spans="1:2" x14ac:dyDescent="0.25">
      <c r="B1745" t="s">
        <v>1813</v>
      </c>
    </row>
    <row r="1746" spans="1:2" x14ac:dyDescent="0.25">
      <c r="A1746" t="s">
        <v>45</v>
      </c>
      <c r="B1746" t="s">
        <v>1814</v>
      </c>
    </row>
    <row r="1747" spans="1:2" x14ac:dyDescent="0.25">
      <c r="B1747" t="s">
        <v>1815</v>
      </c>
    </row>
    <row r="1748" spans="1:2" x14ac:dyDescent="0.25">
      <c r="A1748" t="s">
        <v>36</v>
      </c>
      <c r="B1748" t="s">
        <v>1816</v>
      </c>
    </row>
    <row r="1749" spans="1:2" x14ac:dyDescent="0.25">
      <c r="B1749" t="s">
        <v>1817</v>
      </c>
    </row>
    <row r="1750" spans="1:2" x14ac:dyDescent="0.25">
      <c r="A1750" t="s">
        <v>46</v>
      </c>
      <c r="B1750" t="s">
        <v>1818</v>
      </c>
    </row>
    <row r="1751" spans="1:2" x14ac:dyDescent="0.25">
      <c r="B1751" t="s">
        <v>1819</v>
      </c>
    </row>
    <row r="1752" spans="1:2" x14ac:dyDescent="0.25">
      <c r="A1752" t="s">
        <v>47</v>
      </c>
      <c r="B1752" t="s">
        <v>1820</v>
      </c>
    </row>
    <row r="1753" spans="1:2" x14ac:dyDescent="0.25">
      <c r="B1753" t="s">
        <v>1821</v>
      </c>
    </row>
    <row r="1754" spans="1:2" x14ac:dyDescent="0.25">
      <c r="A1754" t="s">
        <v>48</v>
      </c>
      <c r="B1754" t="s">
        <v>1822</v>
      </c>
    </row>
    <row r="1755" spans="1:2" x14ac:dyDescent="0.25">
      <c r="B1755" t="s">
        <v>1823</v>
      </c>
    </row>
    <row r="1756" spans="1:2" x14ac:dyDescent="0.25">
      <c r="A1756" t="s">
        <v>49</v>
      </c>
      <c r="B1756" t="s">
        <v>1824</v>
      </c>
    </row>
    <row r="1757" spans="1:2" x14ac:dyDescent="0.25">
      <c r="B1757" t="s">
        <v>1825</v>
      </c>
    </row>
    <row r="1758" spans="1:2" x14ac:dyDescent="0.25">
      <c r="A1758" t="s">
        <v>50</v>
      </c>
      <c r="B1758" t="s">
        <v>1826</v>
      </c>
    </row>
    <row r="1759" spans="1:2" x14ac:dyDescent="0.25">
      <c r="B1759" t="s">
        <v>1827</v>
      </c>
    </row>
    <row r="1760" spans="1:2" x14ac:dyDescent="0.25">
      <c r="A1760" t="s">
        <v>51</v>
      </c>
      <c r="B1760" t="s">
        <v>1828</v>
      </c>
    </row>
    <row r="1761" spans="1:2" x14ac:dyDescent="0.25">
      <c r="B1761" t="s">
        <v>1829</v>
      </c>
    </row>
    <row r="1762" spans="1:2" x14ac:dyDescent="0.25">
      <c r="A1762" t="s">
        <v>52</v>
      </c>
      <c r="B1762" t="s">
        <v>1830</v>
      </c>
    </row>
    <row r="1763" spans="1:2" x14ac:dyDescent="0.25">
      <c r="B1763" t="s">
        <v>1831</v>
      </c>
    </row>
    <row r="1764" spans="1:2" x14ac:dyDescent="0.25">
      <c r="A1764" t="s">
        <v>53</v>
      </c>
      <c r="B1764" t="s">
        <v>1832</v>
      </c>
    </row>
    <row r="1765" spans="1:2" x14ac:dyDescent="0.25">
      <c r="B1765" t="s">
        <v>1833</v>
      </c>
    </row>
    <row r="1766" spans="1:2" x14ac:dyDescent="0.25">
      <c r="A1766" t="s">
        <v>54</v>
      </c>
      <c r="B1766" t="s">
        <v>1834</v>
      </c>
    </row>
    <row r="1767" spans="1:2" x14ac:dyDescent="0.25">
      <c r="B1767" t="s">
        <v>1835</v>
      </c>
    </row>
    <row r="1768" spans="1:2" x14ac:dyDescent="0.25">
      <c r="A1768" t="s">
        <v>55</v>
      </c>
      <c r="B1768" t="s">
        <v>1836</v>
      </c>
    </row>
    <row r="1769" spans="1:2" x14ac:dyDescent="0.25">
      <c r="B1769" t="s">
        <v>1837</v>
      </c>
    </row>
    <row r="1770" spans="1:2" x14ac:dyDescent="0.25">
      <c r="A1770" t="s">
        <v>44</v>
      </c>
      <c r="B1770" t="s">
        <v>1838</v>
      </c>
    </row>
    <row r="1771" spans="1:2" x14ac:dyDescent="0.25">
      <c r="B1771" t="s">
        <v>1839</v>
      </c>
    </row>
    <row r="1772" spans="1:2" x14ac:dyDescent="0.25">
      <c r="A1772" t="s">
        <v>56</v>
      </c>
      <c r="B1772" t="s">
        <v>1840</v>
      </c>
    </row>
    <row r="1773" spans="1:2" x14ac:dyDescent="0.25">
      <c r="B1773" t="s">
        <v>1841</v>
      </c>
    </row>
    <row r="1774" spans="1:2" x14ac:dyDescent="0.25">
      <c r="A1774" t="s">
        <v>57</v>
      </c>
      <c r="B1774" t="s">
        <v>1842</v>
      </c>
    </row>
    <row r="1775" spans="1:2" x14ac:dyDescent="0.25">
      <c r="B1775" t="s">
        <v>1843</v>
      </c>
    </row>
    <row r="1776" spans="1:2" x14ac:dyDescent="0.25">
      <c r="A1776" t="s">
        <v>45</v>
      </c>
      <c r="B1776" t="s">
        <v>1844</v>
      </c>
    </row>
    <row r="1777" spans="1:2" x14ac:dyDescent="0.25">
      <c r="B1777" t="s">
        <v>1845</v>
      </c>
    </row>
    <row r="1778" spans="1:2" x14ac:dyDescent="0.25">
      <c r="A1778" t="s">
        <v>35</v>
      </c>
      <c r="B1778" t="s">
        <v>1846</v>
      </c>
    </row>
    <row r="1779" spans="1:2" x14ac:dyDescent="0.25">
      <c r="B1779" t="s">
        <v>1847</v>
      </c>
    </row>
    <row r="1780" spans="1:2" x14ac:dyDescent="0.25">
      <c r="A1780" t="s">
        <v>46</v>
      </c>
      <c r="B1780" t="s">
        <v>1848</v>
      </c>
    </row>
    <row r="1781" spans="1:2" x14ac:dyDescent="0.25">
      <c r="B1781" t="s">
        <v>1849</v>
      </c>
    </row>
    <row r="1782" spans="1:2" x14ac:dyDescent="0.25">
      <c r="A1782" t="s">
        <v>47</v>
      </c>
      <c r="B1782" t="s">
        <v>1850</v>
      </c>
    </row>
    <row r="1783" spans="1:2" x14ac:dyDescent="0.25">
      <c r="B1783" t="s">
        <v>1851</v>
      </c>
    </row>
    <row r="1784" spans="1:2" x14ac:dyDescent="0.25">
      <c r="A1784" t="s">
        <v>48</v>
      </c>
      <c r="B1784" t="s">
        <v>1852</v>
      </c>
    </row>
    <row r="1785" spans="1:2" x14ac:dyDescent="0.25">
      <c r="B1785" t="s">
        <v>1853</v>
      </c>
    </row>
    <row r="1786" spans="1:2" x14ac:dyDescent="0.25">
      <c r="A1786" t="s">
        <v>49</v>
      </c>
      <c r="B1786" t="s">
        <v>1854</v>
      </c>
    </row>
    <row r="1787" spans="1:2" x14ac:dyDescent="0.25">
      <c r="B1787" t="s">
        <v>1855</v>
      </c>
    </row>
    <row r="1788" spans="1:2" x14ac:dyDescent="0.25">
      <c r="A1788" t="s">
        <v>50</v>
      </c>
      <c r="B1788" t="s">
        <v>1856</v>
      </c>
    </row>
    <row r="1789" spans="1:2" x14ac:dyDescent="0.25">
      <c r="B1789" t="s">
        <v>1857</v>
      </c>
    </row>
    <row r="1790" spans="1:2" x14ac:dyDescent="0.25">
      <c r="A1790" t="s">
        <v>51</v>
      </c>
      <c r="B1790" t="s">
        <v>1858</v>
      </c>
    </row>
    <row r="1791" spans="1:2" x14ac:dyDescent="0.25">
      <c r="B1791" t="s">
        <v>1859</v>
      </c>
    </row>
    <row r="1792" spans="1:2" x14ac:dyDescent="0.25">
      <c r="A1792" t="s">
        <v>52</v>
      </c>
      <c r="B1792" t="s">
        <v>1860</v>
      </c>
    </row>
    <row r="1793" spans="1:2" x14ac:dyDescent="0.25">
      <c r="B1793" t="s">
        <v>1861</v>
      </c>
    </row>
    <row r="1794" spans="1:2" x14ac:dyDescent="0.25">
      <c r="A1794" t="s">
        <v>53</v>
      </c>
      <c r="B1794" t="s">
        <v>1862</v>
      </c>
    </row>
    <row r="1795" spans="1:2" x14ac:dyDescent="0.25">
      <c r="B1795" t="s">
        <v>1863</v>
      </c>
    </row>
    <row r="1796" spans="1:2" x14ac:dyDescent="0.25">
      <c r="A1796" t="s">
        <v>54</v>
      </c>
      <c r="B1796" t="s">
        <v>1864</v>
      </c>
    </row>
    <row r="1797" spans="1:2" x14ac:dyDescent="0.25">
      <c r="B1797" t="s">
        <v>1865</v>
      </c>
    </row>
    <row r="1798" spans="1:2" x14ac:dyDescent="0.25">
      <c r="A1798" t="s">
        <v>55</v>
      </c>
      <c r="B1798" t="s">
        <v>1866</v>
      </c>
    </row>
    <row r="1799" spans="1:2" x14ac:dyDescent="0.25">
      <c r="B1799" t="s">
        <v>1867</v>
      </c>
    </row>
    <row r="1800" spans="1:2" x14ac:dyDescent="0.25">
      <c r="A1800" t="s">
        <v>44</v>
      </c>
      <c r="B1800" t="s">
        <v>1868</v>
      </c>
    </row>
    <row r="1801" spans="1:2" x14ac:dyDescent="0.25">
      <c r="B1801" t="s">
        <v>1869</v>
      </c>
    </row>
    <row r="1802" spans="1:2" x14ac:dyDescent="0.25">
      <c r="A1802" t="s">
        <v>56</v>
      </c>
      <c r="B1802" t="s">
        <v>1870</v>
      </c>
    </row>
    <row r="1803" spans="1:2" x14ac:dyDescent="0.25">
      <c r="B1803" t="s">
        <v>1871</v>
      </c>
    </row>
    <row r="1804" spans="1:2" x14ac:dyDescent="0.25">
      <c r="A1804" t="s">
        <v>57</v>
      </c>
      <c r="B1804" t="s">
        <v>1872</v>
      </c>
    </row>
    <row r="1805" spans="1:2" x14ac:dyDescent="0.25">
      <c r="B1805" t="s">
        <v>1873</v>
      </c>
    </row>
    <row r="1806" spans="1:2" x14ac:dyDescent="0.25">
      <c r="A1806" t="s">
        <v>45</v>
      </c>
      <c r="B1806" t="s">
        <v>1874</v>
      </c>
    </row>
    <row r="1807" spans="1:2" x14ac:dyDescent="0.25">
      <c r="B1807" t="s">
        <v>1875</v>
      </c>
    </row>
    <row r="1808" spans="1:2" x14ac:dyDescent="0.25">
      <c r="A1808" t="s">
        <v>36</v>
      </c>
      <c r="B1808" t="s">
        <v>1876</v>
      </c>
    </row>
    <row r="1809" spans="1:2" x14ac:dyDescent="0.25">
      <c r="B1809" t="s">
        <v>1877</v>
      </c>
    </row>
    <row r="1810" spans="1:2" x14ac:dyDescent="0.25">
      <c r="A1810" t="s">
        <v>46</v>
      </c>
      <c r="B1810" t="s">
        <v>1878</v>
      </c>
    </row>
    <row r="1811" spans="1:2" x14ac:dyDescent="0.25">
      <c r="B1811" t="s">
        <v>1879</v>
      </c>
    </row>
    <row r="1812" spans="1:2" x14ac:dyDescent="0.25">
      <c r="A1812" t="s">
        <v>47</v>
      </c>
      <c r="B1812" t="s">
        <v>1880</v>
      </c>
    </row>
    <row r="1813" spans="1:2" x14ac:dyDescent="0.25">
      <c r="B1813" t="s">
        <v>1881</v>
      </c>
    </row>
    <row r="1814" spans="1:2" x14ac:dyDescent="0.25">
      <c r="A1814" t="s">
        <v>48</v>
      </c>
      <c r="B1814" t="s">
        <v>1882</v>
      </c>
    </row>
    <row r="1815" spans="1:2" x14ac:dyDescent="0.25">
      <c r="B1815" t="s">
        <v>1883</v>
      </c>
    </row>
    <row r="1816" spans="1:2" x14ac:dyDescent="0.25">
      <c r="A1816" t="s">
        <v>49</v>
      </c>
      <c r="B1816" t="s">
        <v>1884</v>
      </c>
    </row>
    <row r="1817" spans="1:2" x14ac:dyDescent="0.25">
      <c r="B1817" t="s">
        <v>1885</v>
      </c>
    </row>
    <row r="1818" spans="1:2" x14ac:dyDescent="0.25">
      <c r="A1818" t="s">
        <v>50</v>
      </c>
      <c r="B1818" t="s">
        <v>1886</v>
      </c>
    </row>
    <row r="1819" spans="1:2" x14ac:dyDescent="0.25">
      <c r="B1819" t="s">
        <v>1887</v>
      </c>
    </row>
    <row r="1820" spans="1:2" x14ac:dyDescent="0.25">
      <c r="A1820" t="s">
        <v>51</v>
      </c>
      <c r="B1820" t="s">
        <v>1888</v>
      </c>
    </row>
    <row r="1821" spans="1:2" x14ac:dyDescent="0.25">
      <c r="B1821" t="s">
        <v>1889</v>
      </c>
    </row>
    <row r="1822" spans="1:2" x14ac:dyDescent="0.25">
      <c r="A1822" t="s">
        <v>52</v>
      </c>
      <c r="B1822" t="s">
        <v>1890</v>
      </c>
    </row>
    <row r="1823" spans="1:2" x14ac:dyDescent="0.25">
      <c r="B1823" t="s">
        <v>1891</v>
      </c>
    </row>
    <row r="1824" spans="1:2" x14ac:dyDescent="0.25">
      <c r="A1824" t="s">
        <v>53</v>
      </c>
      <c r="B1824" t="s">
        <v>1892</v>
      </c>
    </row>
    <row r="1825" spans="1:2" x14ac:dyDescent="0.25">
      <c r="B1825" t="s">
        <v>1893</v>
      </c>
    </row>
    <row r="1826" spans="1:2" x14ac:dyDescent="0.25">
      <c r="A1826" t="s">
        <v>54</v>
      </c>
      <c r="B1826" t="s">
        <v>1894</v>
      </c>
    </row>
    <row r="1827" spans="1:2" x14ac:dyDescent="0.25">
      <c r="B1827" t="s">
        <v>1895</v>
      </c>
    </row>
    <row r="1828" spans="1:2" x14ac:dyDescent="0.25">
      <c r="A1828" t="s">
        <v>55</v>
      </c>
      <c r="B1828" t="s">
        <v>1896</v>
      </c>
    </row>
    <row r="1829" spans="1:2" x14ac:dyDescent="0.25">
      <c r="B1829" t="s">
        <v>1897</v>
      </c>
    </row>
    <row r="1830" spans="1:2" x14ac:dyDescent="0.25">
      <c r="A1830" t="s">
        <v>44</v>
      </c>
      <c r="B1830" t="s">
        <v>1898</v>
      </c>
    </row>
    <row r="1831" spans="1:2" x14ac:dyDescent="0.25">
      <c r="B1831" t="s">
        <v>1899</v>
      </c>
    </row>
    <row r="1832" spans="1:2" x14ac:dyDescent="0.25">
      <c r="A1832" t="s">
        <v>56</v>
      </c>
      <c r="B1832" t="s">
        <v>1900</v>
      </c>
    </row>
    <row r="1833" spans="1:2" x14ac:dyDescent="0.25">
      <c r="B1833" t="s">
        <v>1901</v>
      </c>
    </row>
    <row r="1834" spans="1:2" x14ac:dyDescent="0.25">
      <c r="A1834" t="s">
        <v>57</v>
      </c>
      <c r="B1834" t="s">
        <v>1902</v>
      </c>
    </row>
    <row r="1835" spans="1:2" x14ac:dyDescent="0.25">
      <c r="B1835" t="s">
        <v>1903</v>
      </c>
    </row>
    <row r="1836" spans="1:2" x14ac:dyDescent="0.25">
      <c r="A1836" t="s">
        <v>45</v>
      </c>
      <c r="B1836" t="s">
        <v>1904</v>
      </c>
    </row>
    <row r="1837" spans="1:2" x14ac:dyDescent="0.25">
      <c r="B1837" t="s">
        <v>1905</v>
      </c>
    </row>
    <row r="1838" spans="1:2" x14ac:dyDescent="0.25">
      <c r="A1838" t="s">
        <v>35</v>
      </c>
      <c r="B1838" t="s">
        <v>1906</v>
      </c>
    </row>
    <row r="1839" spans="1:2" x14ac:dyDescent="0.25">
      <c r="B1839" t="s">
        <v>1907</v>
      </c>
    </row>
    <row r="1840" spans="1:2" x14ac:dyDescent="0.25">
      <c r="A1840" t="s">
        <v>46</v>
      </c>
      <c r="B1840" t="s">
        <v>1908</v>
      </c>
    </row>
    <row r="1841" spans="1:2" x14ac:dyDescent="0.25">
      <c r="B1841" t="s">
        <v>1909</v>
      </c>
    </row>
    <row r="1842" spans="1:2" x14ac:dyDescent="0.25">
      <c r="A1842" t="s">
        <v>47</v>
      </c>
      <c r="B1842" t="s">
        <v>1910</v>
      </c>
    </row>
    <row r="1843" spans="1:2" x14ac:dyDescent="0.25">
      <c r="B1843" t="s">
        <v>1911</v>
      </c>
    </row>
    <row r="1844" spans="1:2" x14ac:dyDescent="0.25">
      <c r="A1844" t="s">
        <v>48</v>
      </c>
      <c r="B1844" t="s">
        <v>1912</v>
      </c>
    </row>
    <row r="1845" spans="1:2" x14ac:dyDescent="0.25">
      <c r="B1845" t="s">
        <v>1913</v>
      </c>
    </row>
    <row r="1846" spans="1:2" x14ac:dyDescent="0.25">
      <c r="A1846" t="s">
        <v>49</v>
      </c>
      <c r="B1846" t="s">
        <v>1914</v>
      </c>
    </row>
    <row r="1847" spans="1:2" x14ac:dyDescent="0.25">
      <c r="B1847" t="s">
        <v>1915</v>
      </c>
    </row>
    <row r="1848" spans="1:2" x14ac:dyDescent="0.25">
      <c r="A1848" t="s">
        <v>50</v>
      </c>
      <c r="B1848" t="s">
        <v>1916</v>
      </c>
    </row>
    <row r="1849" spans="1:2" x14ac:dyDescent="0.25">
      <c r="B1849" t="s">
        <v>1917</v>
      </c>
    </row>
    <row r="1850" spans="1:2" x14ac:dyDescent="0.25">
      <c r="A1850" t="s">
        <v>51</v>
      </c>
      <c r="B1850" t="s">
        <v>1918</v>
      </c>
    </row>
    <row r="1851" spans="1:2" x14ac:dyDescent="0.25">
      <c r="B1851" t="s">
        <v>1919</v>
      </c>
    </row>
    <row r="1852" spans="1:2" x14ac:dyDescent="0.25">
      <c r="A1852" t="s">
        <v>52</v>
      </c>
      <c r="B1852" t="s">
        <v>1920</v>
      </c>
    </row>
    <row r="1853" spans="1:2" x14ac:dyDescent="0.25">
      <c r="B1853" t="s">
        <v>1921</v>
      </c>
    </row>
    <row r="1854" spans="1:2" x14ac:dyDescent="0.25">
      <c r="A1854" t="s">
        <v>53</v>
      </c>
      <c r="B1854" t="s">
        <v>1922</v>
      </c>
    </row>
    <row r="1855" spans="1:2" x14ac:dyDescent="0.25">
      <c r="B1855" t="s">
        <v>1923</v>
      </c>
    </row>
    <row r="1856" spans="1:2" x14ac:dyDescent="0.25">
      <c r="A1856" t="s">
        <v>54</v>
      </c>
      <c r="B1856" t="s">
        <v>1924</v>
      </c>
    </row>
    <row r="1857" spans="1:2" x14ac:dyDescent="0.25">
      <c r="B1857" t="s">
        <v>1925</v>
      </c>
    </row>
    <row r="1858" spans="1:2" x14ac:dyDescent="0.25">
      <c r="A1858" t="s">
        <v>55</v>
      </c>
      <c r="B1858" t="s">
        <v>1926</v>
      </c>
    </row>
    <row r="1859" spans="1:2" x14ac:dyDescent="0.25">
      <c r="B1859" t="s">
        <v>1927</v>
      </c>
    </row>
    <row r="1860" spans="1:2" x14ac:dyDescent="0.25">
      <c r="A1860" t="s">
        <v>44</v>
      </c>
      <c r="B1860" t="s">
        <v>1928</v>
      </c>
    </row>
    <row r="1861" spans="1:2" x14ac:dyDescent="0.25">
      <c r="B1861" t="s">
        <v>1929</v>
      </c>
    </row>
    <row r="1862" spans="1:2" x14ac:dyDescent="0.25">
      <c r="A1862" t="s">
        <v>56</v>
      </c>
      <c r="B1862" t="s">
        <v>1930</v>
      </c>
    </row>
    <row r="1863" spans="1:2" x14ac:dyDescent="0.25">
      <c r="B1863" t="s">
        <v>1931</v>
      </c>
    </row>
    <row r="1864" spans="1:2" x14ac:dyDescent="0.25">
      <c r="A1864" t="s">
        <v>57</v>
      </c>
      <c r="B1864" t="s">
        <v>1932</v>
      </c>
    </row>
    <row r="1865" spans="1:2" x14ac:dyDescent="0.25">
      <c r="B1865" t="s">
        <v>1933</v>
      </c>
    </row>
    <row r="1866" spans="1:2" x14ac:dyDescent="0.25">
      <c r="A1866" t="s">
        <v>45</v>
      </c>
      <c r="B1866" t="s">
        <v>1934</v>
      </c>
    </row>
    <row r="1867" spans="1:2" x14ac:dyDescent="0.25">
      <c r="B1867" t="s">
        <v>1935</v>
      </c>
    </row>
    <row r="1868" spans="1:2" x14ac:dyDescent="0.25">
      <c r="A1868" t="s">
        <v>36</v>
      </c>
      <c r="B1868" t="s">
        <v>1936</v>
      </c>
    </row>
    <row r="1869" spans="1:2" x14ac:dyDescent="0.25">
      <c r="B1869" t="s">
        <v>1937</v>
      </c>
    </row>
    <row r="1870" spans="1:2" x14ac:dyDescent="0.25">
      <c r="A1870" t="s">
        <v>46</v>
      </c>
      <c r="B1870" t="s">
        <v>1938</v>
      </c>
    </row>
    <row r="1871" spans="1:2" x14ac:dyDescent="0.25">
      <c r="B1871" t="s">
        <v>1939</v>
      </c>
    </row>
    <row r="1872" spans="1:2" x14ac:dyDescent="0.25">
      <c r="A1872" t="s">
        <v>47</v>
      </c>
      <c r="B1872" t="s">
        <v>1940</v>
      </c>
    </row>
    <row r="1873" spans="1:2" x14ac:dyDescent="0.25">
      <c r="B1873" t="s">
        <v>1941</v>
      </c>
    </row>
    <row r="1874" spans="1:2" x14ac:dyDescent="0.25">
      <c r="A1874" t="s">
        <v>48</v>
      </c>
      <c r="B1874" t="s">
        <v>1942</v>
      </c>
    </row>
    <row r="1875" spans="1:2" x14ac:dyDescent="0.25">
      <c r="B1875" t="s">
        <v>1943</v>
      </c>
    </row>
    <row r="1876" spans="1:2" x14ac:dyDescent="0.25">
      <c r="A1876" t="s">
        <v>49</v>
      </c>
      <c r="B1876" t="s">
        <v>1944</v>
      </c>
    </row>
    <row r="1877" spans="1:2" x14ac:dyDescent="0.25">
      <c r="B1877" t="s">
        <v>1945</v>
      </c>
    </row>
    <row r="1878" spans="1:2" x14ac:dyDescent="0.25">
      <c r="A1878" t="s">
        <v>50</v>
      </c>
      <c r="B1878" t="s">
        <v>1946</v>
      </c>
    </row>
    <row r="1879" spans="1:2" x14ac:dyDescent="0.25">
      <c r="B1879" t="s">
        <v>1947</v>
      </c>
    </row>
    <row r="1880" spans="1:2" x14ac:dyDescent="0.25">
      <c r="A1880" t="s">
        <v>51</v>
      </c>
      <c r="B1880" t="s">
        <v>1948</v>
      </c>
    </row>
    <row r="1881" spans="1:2" x14ac:dyDescent="0.25">
      <c r="B1881" t="s">
        <v>1949</v>
      </c>
    </row>
    <row r="1882" spans="1:2" x14ac:dyDescent="0.25">
      <c r="A1882" t="s">
        <v>52</v>
      </c>
      <c r="B1882" t="s">
        <v>1950</v>
      </c>
    </row>
    <row r="1883" spans="1:2" x14ac:dyDescent="0.25">
      <c r="B1883" t="s">
        <v>1951</v>
      </c>
    </row>
    <row r="1884" spans="1:2" x14ac:dyDescent="0.25">
      <c r="A1884" t="s">
        <v>53</v>
      </c>
      <c r="B1884" t="s">
        <v>1952</v>
      </c>
    </row>
    <row r="1885" spans="1:2" x14ac:dyDescent="0.25">
      <c r="B1885" t="s">
        <v>1953</v>
      </c>
    </row>
    <row r="1886" spans="1:2" x14ac:dyDescent="0.25">
      <c r="A1886" t="s">
        <v>54</v>
      </c>
      <c r="B1886" t="s">
        <v>1954</v>
      </c>
    </row>
    <row r="1887" spans="1:2" x14ac:dyDescent="0.25">
      <c r="B1887" t="s">
        <v>1955</v>
      </c>
    </row>
    <row r="1888" spans="1:2" x14ac:dyDescent="0.25">
      <c r="A1888" t="s">
        <v>55</v>
      </c>
      <c r="B1888" t="s">
        <v>1956</v>
      </c>
    </row>
    <row r="1889" spans="1:2" x14ac:dyDescent="0.25">
      <c r="B1889" t="s">
        <v>1957</v>
      </c>
    </row>
    <row r="1890" spans="1:2" x14ac:dyDescent="0.25">
      <c r="A1890" t="s">
        <v>44</v>
      </c>
      <c r="B1890" t="s">
        <v>1958</v>
      </c>
    </row>
    <row r="1891" spans="1:2" x14ac:dyDescent="0.25">
      <c r="B1891" t="s">
        <v>1959</v>
      </c>
    </row>
    <row r="1892" spans="1:2" x14ac:dyDescent="0.25">
      <c r="A1892" t="s">
        <v>56</v>
      </c>
      <c r="B1892" t="s">
        <v>1960</v>
      </c>
    </row>
    <row r="1893" spans="1:2" x14ac:dyDescent="0.25">
      <c r="B1893" t="s">
        <v>1961</v>
      </c>
    </row>
    <row r="1894" spans="1:2" x14ac:dyDescent="0.25">
      <c r="A1894" t="s">
        <v>57</v>
      </c>
      <c r="B1894" t="s">
        <v>1962</v>
      </c>
    </row>
    <row r="1895" spans="1:2" x14ac:dyDescent="0.25">
      <c r="B1895" t="s">
        <v>1963</v>
      </c>
    </row>
    <row r="1896" spans="1:2" x14ac:dyDescent="0.25">
      <c r="A1896" t="s">
        <v>45</v>
      </c>
      <c r="B1896" t="s">
        <v>1964</v>
      </c>
    </row>
    <row r="1897" spans="1:2" x14ac:dyDescent="0.25">
      <c r="B1897" t="s">
        <v>1965</v>
      </c>
    </row>
    <row r="1898" spans="1:2" x14ac:dyDescent="0.25">
      <c r="A1898" t="s">
        <v>35</v>
      </c>
      <c r="B1898" t="s">
        <v>1966</v>
      </c>
    </row>
    <row r="1899" spans="1:2" x14ac:dyDescent="0.25">
      <c r="B1899" t="s">
        <v>1967</v>
      </c>
    </row>
    <row r="1900" spans="1:2" x14ac:dyDescent="0.25">
      <c r="A1900" t="s">
        <v>46</v>
      </c>
      <c r="B1900" t="s">
        <v>1968</v>
      </c>
    </row>
    <row r="1901" spans="1:2" x14ac:dyDescent="0.25">
      <c r="B1901" t="s">
        <v>1969</v>
      </c>
    </row>
    <row r="1902" spans="1:2" x14ac:dyDescent="0.25">
      <c r="A1902" t="s">
        <v>47</v>
      </c>
      <c r="B1902" t="s">
        <v>1970</v>
      </c>
    </row>
    <row r="1903" spans="1:2" x14ac:dyDescent="0.25">
      <c r="B1903" t="s">
        <v>1971</v>
      </c>
    </row>
    <row r="1904" spans="1:2" x14ac:dyDescent="0.25">
      <c r="A1904" t="s">
        <v>48</v>
      </c>
      <c r="B1904" t="s">
        <v>1972</v>
      </c>
    </row>
    <row r="1905" spans="1:2" x14ac:dyDescent="0.25">
      <c r="B1905" t="s">
        <v>1973</v>
      </c>
    </row>
    <row r="1906" spans="1:2" x14ac:dyDescent="0.25">
      <c r="A1906" t="s">
        <v>49</v>
      </c>
      <c r="B1906" t="s">
        <v>1974</v>
      </c>
    </row>
    <row r="1907" spans="1:2" x14ac:dyDescent="0.25">
      <c r="B1907" t="s">
        <v>1975</v>
      </c>
    </row>
    <row r="1908" spans="1:2" x14ac:dyDescent="0.25">
      <c r="A1908" t="s">
        <v>50</v>
      </c>
      <c r="B1908" t="s">
        <v>1976</v>
      </c>
    </row>
    <row r="1909" spans="1:2" x14ac:dyDescent="0.25">
      <c r="B1909" t="s">
        <v>1977</v>
      </c>
    </row>
    <row r="1910" spans="1:2" x14ac:dyDescent="0.25">
      <c r="A1910" t="s">
        <v>51</v>
      </c>
      <c r="B1910" t="s">
        <v>1978</v>
      </c>
    </row>
    <row r="1911" spans="1:2" x14ac:dyDescent="0.25">
      <c r="B1911" t="s">
        <v>1979</v>
      </c>
    </row>
    <row r="1912" spans="1:2" x14ac:dyDescent="0.25">
      <c r="A1912" t="s">
        <v>52</v>
      </c>
      <c r="B1912" t="s">
        <v>1980</v>
      </c>
    </row>
    <row r="1913" spans="1:2" x14ac:dyDescent="0.25">
      <c r="B1913" t="s">
        <v>1981</v>
      </c>
    </row>
    <row r="1914" spans="1:2" x14ac:dyDescent="0.25">
      <c r="A1914" t="s">
        <v>53</v>
      </c>
      <c r="B1914" t="s">
        <v>1982</v>
      </c>
    </row>
    <row r="1915" spans="1:2" x14ac:dyDescent="0.25">
      <c r="B1915" t="s">
        <v>1983</v>
      </c>
    </row>
    <row r="1916" spans="1:2" x14ac:dyDescent="0.25">
      <c r="A1916" t="s">
        <v>54</v>
      </c>
      <c r="B1916" t="s">
        <v>1984</v>
      </c>
    </row>
    <row r="1917" spans="1:2" x14ac:dyDescent="0.25">
      <c r="B1917" t="s">
        <v>1985</v>
      </c>
    </row>
    <row r="1918" spans="1:2" x14ac:dyDescent="0.25">
      <c r="A1918" t="s">
        <v>55</v>
      </c>
      <c r="B1918" t="s">
        <v>1986</v>
      </c>
    </row>
    <row r="1919" spans="1:2" x14ac:dyDescent="0.25">
      <c r="B1919" t="s">
        <v>1987</v>
      </c>
    </row>
    <row r="1920" spans="1:2" x14ac:dyDescent="0.25">
      <c r="A1920" t="s">
        <v>44</v>
      </c>
      <c r="B1920" t="s">
        <v>1988</v>
      </c>
    </row>
    <row r="1921" spans="1:2" x14ac:dyDescent="0.25">
      <c r="B1921" t="s">
        <v>1989</v>
      </c>
    </row>
    <row r="1922" spans="1:2" x14ac:dyDescent="0.25">
      <c r="A1922" t="s">
        <v>56</v>
      </c>
      <c r="B1922" t="s">
        <v>1990</v>
      </c>
    </row>
    <row r="1923" spans="1:2" x14ac:dyDescent="0.25">
      <c r="B1923" t="s">
        <v>1991</v>
      </c>
    </row>
    <row r="1924" spans="1:2" x14ac:dyDescent="0.25">
      <c r="A1924" t="s">
        <v>57</v>
      </c>
      <c r="B1924" t="s">
        <v>1992</v>
      </c>
    </row>
    <row r="1925" spans="1:2" x14ac:dyDescent="0.25">
      <c r="B1925" t="s">
        <v>1993</v>
      </c>
    </row>
    <row r="1926" spans="1:2" x14ac:dyDescent="0.25">
      <c r="A1926" t="s">
        <v>45</v>
      </c>
      <c r="B1926" t="s">
        <v>1994</v>
      </c>
    </row>
    <row r="1927" spans="1:2" x14ac:dyDescent="0.25">
      <c r="B1927" t="s">
        <v>1995</v>
      </c>
    </row>
    <row r="1928" spans="1:2" x14ac:dyDescent="0.25">
      <c r="A1928" t="s">
        <v>36</v>
      </c>
      <c r="B1928" t="s">
        <v>1996</v>
      </c>
    </row>
    <row r="1929" spans="1:2" x14ac:dyDescent="0.25">
      <c r="B1929" t="s">
        <v>1997</v>
      </c>
    </row>
    <row r="1930" spans="1:2" x14ac:dyDescent="0.25">
      <c r="A1930" t="s">
        <v>46</v>
      </c>
      <c r="B1930" t="s">
        <v>1998</v>
      </c>
    </row>
    <row r="1931" spans="1:2" x14ac:dyDescent="0.25">
      <c r="B1931" t="s">
        <v>1999</v>
      </c>
    </row>
    <row r="1932" spans="1:2" x14ac:dyDescent="0.25">
      <c r="A1932" t="s">
        <v>47</v>
      </c>
      <c r="B1932" t="s">
        <v>2000</v>
      </c>
    </row>
    <row r="1933" spans="1:2" x14ac:dyDescent="0.25">
      <c r="B1933" t="s">
        <v>2001</v>
      </c>
    </row>
    <row r="1934" spans="1:2" x14ac:dyDescent="0.25">
      <c r="A1934" t="s">
        <v>48</v>
      </c>
      <c r="B1934" t="s">
        <v>2002</v>
      </c>
    </row>
    <row r="1935" spans="1:2" x14ac:dyDescent="0.25">
      <c r="B1935" t="s">
        <v>2003</v>
      </c>
    </row>
    <row r="1936" spans="1:2" x14ac:dyDescent="0.25">
      <c r="A1936" t="s">
        <v>49</v>
      </c>
      <c r="B1936" t="s">
        <v>2004</v>
      </c>
    </row>
    <row r="1937" spans="1:2" x14ac:dyDescent="0.25">
      <c r="B1937" t="s">
        <v>2005</v>
      </c>
    </row>
    <row r="1938" spans="1:2" x14ac:dyDescent="0.25">
      <c r="A1938" t="s">
        <v>50</v>
      </c>
      <c r="B1938" t="s">
        <v>2006</v>
      </c>
    </row>
    <row r="1939" spans="1:2" x14ac:dyDescent="0.25">
      <c r="B1939" t="s">
        <v>2007</v>
      </c>
    </row>
    <row r="1940" spans="1:2" x14ac:dyDescent="0.25">
      <c r="A1940" t="s">
        <v>51</v>
      </c>
      <c r="B1940" t="s">
        <v>2008</v>
      </c>
    </row>
    <row r="1941" spans="1:2" x14ac:dyDescent="0.25">
      <c r="B1941" t="s">
        <v>2009</v>
      </c>
    </row>
    <row r="1942" spans="1:2" x14ac:dyDescent="0.25">
      <c r="A1942" t="s">
        <v>52</v>
      </c>
      <c r="B1942" t="s">
        <v>2010</v>
      </c>
    </row>
    <row r="1943" spans="1:2" x14ac:dyDescent="0.25">
      <c r="B1943" t="s">
        <v>2011</v>
      </c>
    </row>
    <row r="1944" spans="1:2" x14ac:dyDescent="0.25">
      <c r="A1944" t="s">
        <v>53</v>
      </c>
      <c r="B1944" t="s">
        <v>2012</v>
      </c>
    </row>
    <row r="1945" spans="1:2" x14ac:dyDescent="0.25">
      <c r="B1945" t="s">
        <v>2013</v>
      </c>
    </row>
    <row r="1946" spans="1:2" x14ac:dyDescent="0.25">
      <c r="A1946" t="s">
        <v>54</v>
      </c>
      <c r="B1946" t="s">
        <v>2014</v>
      </c>
    </row>
    <row r="1947" spans="1:2" x14ac:dyDescent="0.25">
      <c r="B1947" t="s">
        <v>2015</v>
      </c>
    </row>
    <row r="1948" spans="1:2" x14ac:dyDescent="0.25">
      <c r="A1948" t="s">
        <v>55</v>
      </c>
      <c r="B1948" t="s">
        <v>2016</v>
      </c>
    </row>
    <row r="1949" spans="1:2" x14ac:dyDescent="0.25">
      <c r="B1949" t="s">
        <v>2017</v>
      </c>
    </row>
    <row r="1950" spans="1:2" x14ac:dyDescent="0.25">
      <c r="A1950" t="s">
        <v>44</v>
      </c>
      <c r="B1950" t="s">
        <v>2018</v>
      </c>
    </row>
    <row r="1951" spans="1:2" x14ac:dyDescent="0.25">
      <c r="B1951" t="s">
        <v>2019</v>
      </c>
    </row>
    <row r="1952" spans="1:2" x14ac:dyDescent="0.25">
      <c r="A1952" t="s">
        <v>56</v>
      </c>
      <c r="B1952" t="s">
        <v>2020</v>
      </c>
    </row>
    <row r="1953" spans="1:2" x14ac:dyDescent="0.25">
      <c r="B1953" t="s">
        <v>2021</v>
      </c>
    </row>
    <row r="1954" spans="1:2" x14ac:dyDescent="0.25">
      <c r="A1954" t="s">
        <v>57</v>
      </c>
      <c r="B1954" t="s">
        <v>2022</v>
      </c>
    </row>
    <row r="1955" spans="1:2" x14ac:dyDescent="0.25">
      <c r="B1955" t="s">
        <v>2023</v>
      </c>
    </row>
    <row r="1956" spans="1:2" x14ac:dyDescent="0.25">
      <c r="A1956" t="s">
        <v>45</v>
      </c>
      <c r="B1956" t="s">
        <v>2024</v>
      </c>
    </row>
    <row r="1957" spans="1:2" x14ac:dyDescent="0.25">
      <c r="B1957" t="s">
        <v>2025</v>
      </c>
    </row>
    <row r="1958" spans="1:2" x14ac:dyDescent="0.25">
      <c r="A1958" t="s">
        <v>35</v>
      </c>
      <c r="B1958" t="s">
        <v>2026</v>
      </c>
    </row>
    <row r="1959" spans="1:2" x14ac:dyDescent="0.25">
      <c r="B1959" t="s">
        <v>2027</v>
      </c>
    </row>
    <row r="1960" spans="1:2" x14ac:dyDescent="0.25">
      <c r="A1960" t="s">
        <v>46</v>
      </c>
      <c r="B1960" t="s">
        <v>2028</v>
      </c>
    </row>
    <row r="1961" spans="1:2" x14ac:dyDescent="0.25">
      <c r="B1961" t="s">
        <v>2029</v>
      </c>
    </row>
    <row r="1962" spans="1:2" x14ac:dyDescent="0.25">
      <c r="A1962" t="s">
        <v>47</v>
      </c>
      <c r="B1962" t="s">
        <v>2030</v>
      </c>
    </row>
    <row r="1963" spans="1:2" x14ac:dyDescent="0.25">
      <c r="B1963" t="s">
        <v>2031</v>
      </c>
    </row>
    <row r="1964" spans="1:2" x14ac:dyDescent="0.25">
      <c r="A1964" t="s">
        <v>48</v>
      </c>
      <c r="B1964" t="s">
        <v>2032</v>
      </c>
    </row>
    <row r="1965" spans="1:2" x14ac:dyDescent="0.25">
      <c r="B1965" t="s">
        <v>2033</v>
      </c>
    </row>
    <row r="1966" spans="1:2" x14ac:dyDescent="0.25">
      <c r="A1966" t="s">
        <v>49</v>
      </c>
      <c r="B1966" t="s">
        <v>2034</v>
      </c>
    </row>
    <row r="1967" spans="1:2" x14ac:dyDescent="0.25">
      <c r="B1967" t="s">
        <v>2035</v>
      </c>
    </row>
    <row r="1968" spans="1:2" x14ac:dyDescent="0.25">
      <c r="A1968" t="s">
        <v>50</v>
      </c>
      <c r="B1968" t="s">
        <v>2036</v>
      </c>
    </row>
    <row r="1969" spans="1:2" x14ac:dyDescent="0.25">
      <c r="B1969" t="s">
        <v>2037</v>
      </c>
    </row>
    <row r="1970" spans="1:2" x14ac:dyDescent="0.25">
      <c r="A1970" t="s">
        <v>51</v>
      </c>
      <c r="B1970" t="s">
        <v>2038</v>
      </c>
    </row>
    <row r="1971" spans="1:2" x14ac:dyDescent="0.25">
      <c r="B1971" t="s">
        <v>2039</v>
      </c>
    </row>
    <row r="1972" spans="1:2" x14ac:dyDescent="0.25">
      <c r="A1972" t="s">
        <v>52</v>
      </c>
      <c r="B1972" t="s">
        <v>2040</v>
      </c>
    </row>
    <row r="1973" spans="1:2" x14ac:dyDescent="0.25">
      <c r="B1973" t="s">
        <v>2041</v>
      </c>
    </row>
    <row r="1974" spans="1:2" x14ac:dyDescent="0.25">
      <c r="A1974" t="s">
        <v>53</v>
      </c>
      <c r="B1974" t="s">
        <v>2042</v>
      </c>
    </row>
    <row r="1975" spans="1:2" x14ac:dyDescent="0.25">
      <c r="B1975" t="s">
        <v>2043</v>
      </c>
    </row>
    <row r="1976" spans="1:2" x14ac:dyDescent="0.25">
      <c r="A1976" t="s">
        <v>54</v>
      </c>
      <c r="B1976" t="s">
        <v>2044</v>
      </c>
    </row>
    <row r="1977" spans="1:2" x14ac:dyDescent="0.25">
      <c r="B1977" t="s">
        <v>2045</v>
      </c>
    </row>
    <row r="1978" spans="1:2" x14ac:dyDescent="0.25">
      <c r="A1978" t="s">
        <v>55</v>
      </c>
      <c r="B1978" t="s">
        <v>2046</v>
      </c>
    </row>
    <row r="1979" spans="1:2" x14ac:dyDescent="0.25">
      <c r="B1979" t="s">
        <v>2047</v>
      </c>
    </row>
    <row r="1980" spans="1:2" x14ac:dyDescent="0.25">
      <c r="A1980" t="s">
        <v>44</v>
      </c>
      <c r="B1980" t="s">
        <v>2048</v>
      </c>
    </row>
    <row r="1981" spans="1:2" x14ac:dyDescent="0.25">
      <c r="B1981" t="s">
        <v>2049</v>
      </c>
    </row>
    <row r="1982" spans="1:2" x14ac:dyDescent="0.25">
      <c r="A1982" t="s">
        <v>56</v>
      </c>
      <c r="B1982" t="s">
        <v>2050</v>
      </c>
    </row>
    <row r="1983" spans="1:2" x14ac:dyDescent="0.25">
      <c r="B1983" t="s">
        <v>2051</v>
      </c>
    </row>
    <row r="1984" spans="1:2" x14ac:dyDescent="0.25">
      <c r="A1984" t="s">
        <v>57</v>
      </c>
      <c r="B1984" t="s">
        <v>2052</v>
      </c>
    </row>
    <row r="1985" spans="1:2" x14ac:dyDescent="0.25">
      <c r="B1985" t="s">
        <v>2053</v>
      </c>
    </row>
    <row r="1986" spans="1:2" x14ac:dyDescent="0.25">
      <c r="A1986" t="s">
        <v>45</v>
      </c>
      <c r="B1986" t="s">
        <v>2054</v>
      </c>
    </row>
    <row r="1987" spans="1:2" x14ac:dyDescent="0.25">
      <c r="B1987" t="s">
        <v>2055</v>
      </c>
    </row>
    <row r="1988" spans="1:2" x14ac:dyDescent="0.25">
      <c r="A1988" t="s">
        <v>36</v>
      </c>
      <c r="B1988" t="s">
        <v>2056</v>
      </c>
    </row>
    <row r="1989" spans="1:2" x14ac:dyDescent="0.25">
      <c r="B1989" t="s">
        <v>2057</v>
      </c>
    </row>
    <row r="1990" spans="1:2" x14ac:dyDescent="0.25">
      <c r="A1990" t="s">
        <v>46</v>
      </c>
      <c r="B1990" t="s">
        <v>2058</v>
      </c>
    </row>
    <row r="1991" spans="1:2" x14ac:dyDescent="0.25">
      <c r="B1991" t="s">
        <v>2059</v>
      </c>
    </row>
    <row r="1992" spans="1:2" x14ac:dyDescent="0.25">
      <c r="A1992" t="s">
        <v>47</v>
      </c>
      <c r="B1992" t="s">
        <v>2060</v>
      </c>
    </row>
    <row r="1993" spans="1:2" x14ac:dyDescent="0.25">
      <c r="B1993" t="s">
        <v>2061</v>
      </c>
    </row>
    <row r="1994" spans="1:2" x14ac:dyDescent="0.25">
      <c r="A1994" t="s">
        <v>48</v>
      </c>
      <c r="B1994" t="s">
        <v>2062</v>
      </c>
    </row>
    <row r="1995" spans="1:2" x14ac:dyDescent="0.25">
      <c r="B1995" t="s">
        <v>2063</v>
      </c>
    </row>
    <row r="1996" spans="1:2" x14ac:dyDescent="0.25">
      <c r="A1996" t="s">
        <v>49</v>
      </c>
      <c r="B1996" t="s">
        <v>2064</v>
      </c>
    </row>
    <row r="1997" spans="1:2" x14ac:dyDescent="0.25">
      <c r="B1997" t="s">
        <v>2065</v>
      </c>
    </row>
    <row r="1998" spans="1:2" x14ac:dyDescent="0.25">
      <c r="A1998" t="s">
        <v>50</v>
      </c>
      <c r="B1998" t="s">
        <v>2066</v>
      </c>
    </row>
    <row r="1999" spans="1:2" x14ac:dyDescent="0.25">
      <c r="B1999" t="s">
        <v>2067</v>
      </c>
    </row>
    <row r="2000" spans="1:2" x14ac:dyDescent="0.25">
      <c r="A2000" t="s">
        <v>51</v>
      </c>
      <c r="B2000" t="s">
        <v>2068</v>
      </c>
    </row>
    <row r="2001" spans="1:2" x14ac:dyDescent="0.25">
      <c r="B2001" t="s">
        <v>2069</v>
      </c>
    </row>
    <row r="2002" spans="1:2" x14ac:dyDescent="0.25">
      <c r="A2002" t="s">
        <v>52</v>
      </c>
      <c r="B2002" t="s">
        <v>2070</v>
      </c>
    </row>
    <row r="2003" spans="1:2" x14ac:dyDescent="0.25">
      <c r="B2003" t="s">
        <v>2071</v>
      </c>
    </row>
    <row r="2004" spans="1:2" x14ac:dyDescent="0.25">
      <c r="A2004" t="s">
        <v>53</v>
      </c>
      <c r="B2004" t="s">
        <v>2072</v>
      </c>
    </row>
    <row r="2005" spans="1:2" x14ac:dyDescent="0.25">
      <c r="B2005" t="s">
        <v>2073</v>
      </c>
    </row>
    <row r="2006" spans="1:2" x14ac:dyDescent="0.25">
      <c r="A2006" t="s">
        <v>54</v>
      </c>
      <c r="B2006" t="s">
        <v>2074</v>
      </c>
    </row>
    <row r="2007" spans="1:2" x14ac:dyDescent="0.25">
      <c r="B2007" t="s">
        <v>2075</v>
      </c>
    </row>
    <row r="2008" spans="1:2" x14ac:dyDescent="0.25">
      <c r="A2008" t="s">
        <v>55</v>
      </c>
      <c r="B2008" t="s">
        <v>2076</v>
      </c>
    </row>
    <row r="2009" spans="1:2" x14ac:dyDescent="0.25">
      <c r="B2009" t="s">
        <v>2077</v>
      </c>
    </row>
    <row r="2010" spans="1:2" x14ac:dyDescent="0.25">
      <c r="A2010" t="s">
        <v>44</v>
      </c>
      <c r="B2010" t="s">
        <v>2078</v>
      </c>
    </row>
    <row r="2011" spans="1:2" x14ac:dyDescent="0.25">
      <c r="B2011" t="s">
        <v>2079</v>
      </c>
    </row>
    <row r="2012" spans="1:2" x14ac:dyDescent="0.25">
      <c r="A2012" t="s">
        <v>56</v>
      </c>
      <c r="B2012" t="s">
        <v>2080</v>
      </c>
    </row>
    <row r="2013" spans="1:2" x14ac:dyDescent="0.25">
      <c r="B2013" t="s">
        <v>2081</v>
      </c>
    </row>
    <row r="2014" spans="1:2" x14ac:dyDescent="0.25">
      <c r="A2014" t="s">
        <v>57</v>
      </c>
      <c r="B2014" t="s">
        <v>2082</v>
      </c>
    </row>
    <row r="2015" spans="1:2" x14ac:dyDescent="0.25">
      <c r="B2015" t="s">
        <v>2083</v>
      </c>
    </row>
    <row r="2016" spans="1:2" x14ac:dyDescent="0.25">
      <c r="A2016" t="s">
        <v>45</v>
      </c>
      <c r="B2016" t="s">
        <v>2084</v>
      </c>
    </row>
    <row r="2017" spans="1:2" x14ac:dyDescent="0.25">
      <c r="B2017" t="s">
        <v>2085</v>
      </c>
    </row>
    <row r="2018" spans="1:2" x14ac:dyDescent="0.25">
      <c r="A2018" t="s">
        <v>35</v>
      </c>
      <c r="B2018" t="s">
        <v>2086</v>
      </c>
    </row>
    <row r="2019" spans="1:2" x14ac:dyDescent="0.25">
      <c r="B2019" t="s">
        <v>2087</v>
      </c>
    </row>
    <row r="2020" spans="1:2" x14ac:dyDescent="0.25">
      <c r="A2020" t="s">
        <v>46</v>
      </c>
      <c r="B2020" t="s">
        <v>2088</v>
      </c>
    </row>
    <row r="2021" spans="1:2" x14ac:dyDescent="0.25">
      <c r="B2021" t="s">
        <v>2089</v>
      </c>
    </row>
    <row r="2022" spans="1:2" x14ac:dyDescent="0.25">
      <c r="A2022" t="s">
        <v>47</v>
      </c>
      <c r="B2022" t="s">
        <v>2090</v>
      </c>
    </row>
    <row r="2023" spans="1:2" x14ac:dyDescent="0.25">
      <c r="B2023" t="s">
        <v>2091</v>
      </c>
    </row>
    <row r="2024" spans="1:2" x14ac:dyDescent="0.25">
      <c r="A2024" t="s">
        <v>48</v>
      </c>
      <c r="B2024" t="s">
        <v>2092</v>
      </c>
    </row>
    <row r="2025" spans="1:2" x14ac:dyDescent="0.25">
      <c r="B2025" t="s">
        <v>2093</v>
      </c>
    </row>
    <row r="2026" spans="1:2" x14ac:dyDescent="0.25">
      <c r="A2026" t="s">
        <v>49</v>
      </c>
      <c r="B2026" t="s">
        <v>2094</v>
      </c>
    </row>
    <row r="2027" spans="1:2" x14ac:dyDescent="0.25">
      <c r="B2027" t="s">
        <v>2095</v>
      </c>
    </row>
    <row r="2028" spans="1:2" x14ac:dyDescent="0.25">
      <c r="A2028" t="s">
        <v>50</v>
      </c>
      <c r="B2028" t="s">
        <v>2096</v>
      </c>
    </row>
    <row r="2029" spans="1:2" x14ac:dyDescent="0.25">
      <c r="B2029" t="s">
        <v>2097</v>
      </c>
    </row>
    <row r="2030" spans="1:2" x14ac:dyDescent="0.25">
      <c r="A2030" t="s">
        <v>51</v>
      </c>
      <c r="B2030" t="s">
        <v>2098</v>
      </c>
    </row>
    <row r="2031" spans="1:2" x14ac:dyDescent="0.25">
      <c r="B2031" t="s">
        <v>2099</v>
      </c>
    </row>
    <row r="2032" spans="1:2" x14ac:dyDescent="0.25">
      <c r="A2032" t="s">
        <v>52</v>
      </c>
      <c r="B2032" t="s">
        <v>2100</v>
      </c>
    </row>
    <row r="2033" spans="1:2" x14ac:dyDescent="0.25">
      <c r="B2033" t="s">
        <v>2101</v>
      </c>
    </row>
    <row r="2034" spans="1:2" x14ac:dyDescent="0.25">
      <c r="A2034" t="s">
        <v>53</v>
      </c>
      <c r="B2034" t="s">
        <v>2102</v>
      </c>
    </row>
    <row r="2035" spans="1:2" x14ac:dyDescent="0.25">
      <c r="B2035" t="s">
        <v>2103</v>
      </c>
    </row>
    <row r="2036" spans="1:2" x14ac:dyDescent="0.25">
      <c r="A2036" t="s">
        <v>54</v>
      </c>
      <c r="B2036" t="s">
        <v>2104</v>
      </c>
    </row>
    <row r="2037" spans="1:2" x14ac:dyDescent="0.25">
      <c r="B2037" t="s">
        <v>2105</v>
      </c>
    </row>
    <row r="2038" spans="1:2" x14ac:dyDescent="0.25">
      <c r="A2038" t="s">
        <v>55</v>
      </c>
      <c r="B2038" t="s">
        <v>2106</v>
      </c>
    </row>
    <row r="2039" spans="1:2" x14ac:dyDescent="0.25">
      <c r="B2039" t="s">
        <v>2107</v>
      </c>
    </row>
    <row r="2040" spans="1:2" x14ac:dyDescent="0.25">
      <c r="A2040" t="s">
        <v>44</v>
      </c>
      <c r="B2040" t="s">
        <v>2108</v>
      </c>
    </row>
    <row r="2041" spans="1:2" x14ac:dyDescent="0.25">
      <c r="B2041" t="s">
        <v>2109</v>
      </c>
    </row>
    <row r="2042" spans="1:2" x14ac:dyDescent="0.25">
      <c r="A2042" t="s">
        <v>56</v>
      </c>
      <c r="B2042" t="s">
        <v>2110</v>
      </c>
    </row>
    <row r="2043" spans="1:2" x14ac:dyDescent="0.25">
      <c r="B2043" t="s">
        <v>2111</v>
      </c>
    </row>
    <row r="2044" spans="1:2" x14ac:dyDescent="0.25">
      <c r="A2044" t="s">
        <v>57</v>
      </c>
      <c r="B2044" t="s">
        <v>2112</v>
      </c>
    </row>
    <row r="2045" spans="1:2" x14ac:dyDescent="0.25">
      <c r="B2045" t="s">
        <v>2113</v>
      </c>
    </row>
    <row r="2046" spans="1:2" x14ac:dyDescent="0.25">
      <c r="A2046" t="s">
        <v>45</v>
      </c>
      <c r="B2046" t="s">
        <v>2114</v>
      </c>
    </row>
    <row r="2047" spans="1:2" x14ac:dyDescent="0.25">
      <c r="B2047" t="s">
        <v>2115</v>
      </c>
    </row>
    <row r="2048" spans="1:2" x14ac:dyDescent="0.25">
      <c r="A2048" t="s">
        <v>36</v>
      </c>
      <c r="B2048" t="s">
        <v>2116</v>
      </c>
    </row>
    <row r="2049" spans="1:2" x14ac:dyDescent="0.25">
      <c r="B2049" t="s">
        <v>2117</v>
      </c>
    </row>
    <row r="2050" spans="1:2" x14ac:dyDescent="0.25">
      <c r="A2050" t="s">
        <v>46</v>
      </c>
      <c r="B2050" t="s">
        <v>2118</v>
      </c>
    </row>
    <row r="2051" spans="1:2" x14ac:dyDescent="0.25">
      <c r="B2051" t="s">
        <v>2119</v>
      </c>
    </row>
    <row r="2052" spans="1:2" x14ac:dyDescent="0.25">
      <c r="A2052" t="s">
        <v>47</v>
      </c>
      <c r="B2052" t="s">
        <v>2120</v>
      </c>
    </row>
    <row r="2053" spans="1:2" x14ac:dyDescent="0.25">
      <c r="B2053" t="s">
        <v>2121</v>
      </c>
    </row>
    <row r="2054" spans="1:2" x14ac:dyDescent="0.25">
      <c r="A2054" t="s">
        <v>48</v>
      </c>
      <c r="B2054" t="s">
        <v>2122</v>
      </c>
    </row>
    <row r="2055" spans="1:2" x14ac:dyDescent="0.25">
      <c r="B2055" t="s">
        <v>2123</v>
      </c>
    </row>
    <row r="2056" spans="1:2" x14ac:dyDescent="0.25">
      <c r="A2056" t="s">
        <v>49</v>
      </c>
      <c r="B2056" t="s">
        <v>2124</v>
      </c>
    </row>
    <row r="2057" spans="1:2" x14ac:dyDescent="0.25">
      <c r="B2057" t="s">
        <v>2125</v>
      </c>
    </row>
    <row r="2058" spans="1:2" x14ac:dyDescent="0.25">
      <c r="A2058" t="s">
        <v>50</v>
      </c>
      <c r="B2058" t="s">
        <v>2126</v>
      </c>
    </row>
    <row r="2059" spans="1:2" x14ac:dyDescent="0.25">
      <c r="B2059" t="s">
        <v>2127</v>
      </c>
    </row>
    <row r="2060" spans="1:2" x14ac:dyDescent="0.25">
      <c r="A2060" t="s">
        <v>51</v>
      </c>
      <c r="B2060" t="s">
        <v>2128</v>
      </c>
    </row>
    <row r="2061" spans="1:2" x14ac:dyDescent="0.25">
      <c r="B2061" t="s">
        <v>2129</v>
      </c>
    </row>
    <row r="2062" spans="1:2" x14ac:dyDescent="0.25">
      <c r="A2062" t="s">
        <v>52</v>
      </c>
      <c r="B2062" t="s">
        <v>2130</v>
      </c>
    </row>
    <row r="2063" spans="1:2" x14ac:dyDescent="0.25">
      <c r="B2063" t="s">
        <v>2131</v>
      </c>
    </row>
    <row r="2064" spans="1:2" x14ac:dyDescent="0.25">
      <c r="A2064" t="s">
        <v>53</v>
      </c>
      <c r="B2064" t="s">
        <v>2132</v>
      </c>
    </row>
    <row r="2065" spans="1:2" x14ac:dyDescent="0.25">
      <c r="B2065" t="s">
        <v>2133</v>
      </c>
    </row>
    <row r="2066" spans="1:2" x14ac:dyDescent="0.25">
      <c r="A2066" t="s">
        <v>54</v>
      </c>
      <c r="B2066" t="s">
        <v>2134</v>
      </c>
    </row>
    <row r="2067" spans="1:2" x14ac:dyDescent="0.25">
      <c r="B2067" t="s">
        <v>2135</v>
      </c>
    </row>
    <row r="2068" spans="1:2" x14ac:dyDescent="0.25">
      <c r="A2068" t="s">
        <v>55</v>
      </c>
      <c r="B2068" t="s">
        <v>2136</v>
      </c>
    </row>
    <row r="2069" spans="1:2" x14ac:dyDescent="0.25">
      <c r="B2069" t="s">
        <v>2137</v>
      </c>
    </row>
    <row r="2070" spans="1:2" x14ac:dyDescent="0.25">
      <c r="A2070" t="s">
        <v>44</v>
      </c>
      <c r="B2070" t="s">
        <v>2138</v>
      </c>
    </row>
    <row r="2071" spans="1:2" x14ac:dyDescent="0.25">
      <c r="B2071" t="s">
        <v>2139</v>
      </c>
    </row>
    <row r="2072" spans="1:2" x14ac:dyDescent="0.25">
      <c r="A2072" t="s">
        <v>56</v>
      </c>
      <c r="B2072" t="s">
        <v>2140</v>
      </c>
    </row>
    <row r="2073" spans="1:2" x14ac:dyDescent="0.25">
      <c r="B2073" t="s">
        <v>2141</v>
      </c>
    </row>
    <row r="2074" spans="1:2" x14ac:dyDescent="0.25">
      <c r="A2074" t="s">
        <v>57</v>
      </c>
      <c r="B2074" t="s">
        <v>2142</v>
      </c>
    </row>
    <row r="2075" spans="1:2" x14ac:dyDescent="0.25">
      <c r="B2075" t="s">
        <v>2143</v>
      </c>
    </row>
    <row r="2076" spans="1:2" x14ac:dyDescent="0.25">
      <c r="A2076" t="s">
        <v>45</v>
      </c>
      <c r="B2076" t="s">
        <v>2144</v>
      </c>
    </row>
    <row r="2077" spans="1:2" x14ac:dyDescent="0.25">
      <c r="B2077" t="s">
        <v>2145</v>
      </c>
    </row>
    <row r="2078" spans="1:2" x14ac:dyDescent="0.25">
      <c r="A2078" t="s">
        <v>35</v>
      </c>
      <c r="B2078" t="s">
        <v>2146</v>
      </c>
    </row>
    <row r="2079" spans="1:2" x14ac:dyDescent="0.25">
      <c r="B2079" t="s">
        <v>2147</v>
      </c>
    </row>
    <row r="2080" spans="1:2" x14ac:dyDescent="0.25">
      <c r="A2080" t="s">
        <v>46</v>
      </c>
      <c r="B2080" t="s">
        <v>2148</v>
      </c>
    </row>
    <row r="2081" spans="1:2" x14ac:dyDescent="0.25">
      <c r="B2081" t="s">
        <v>2149</v>
      </c>
    </row>
    <row r="2082" spans="1:2" x14ac:dyDescent="0.25">
      <c r="A2082" t="s">
        <v>47</v>
      </c>
      <c r="B2082" t="s">
        <v>2150</v>
      </c>
    </row>
    <row r="2083" spans="1:2" x14ac:dyDescent="0.25">
      <c r="B2083" t="s">
        <v>2151</v>
      </c>
    </row>
    <row r="2084" spans="1:2" x14ac:dyDescent="0.25">
      <c r="A2084" t="s">
        <v>48</v>
      </c>
      <c r="B2084" t="s">
        <v>2152</v>
      </c>
    </row>
    <row r="2085" spans="1:2" x14ac:dyDescent="0.25">
      <c r="B2085" t="s">
        <v>2153</v>
      </c>
    </row>
    <row r="2086" spans="1:2" x14ac:dyDescent="0.25">
      <c r="A2086" t="s">
        <v>49</v>
      </c>
      <c r="B2086" t="s">
        <v>2154</v>
      </c>
    </row>
    <row r="2087" spans="1:2" x14ac:dyDescent="0.25">
      <c r="B2087" t="s">
        <v>2155</v>
      </c>
    </row>
    <row r="2088" spans="1:2" x14ac:dyDescent="0.25">
      <c r="A2088" t="s">
        <v>50</v>
      </c>
      <c r="B2088" t="s">
        <v>2156</v>
      </c>
    </row>
    <row r="2089" spans="1:2" x14ac:dyDescent="0.25">
      <c r="B2089" t="s">
        <v>2157</v>
      </c>
    </row>
    <row r="2090" spans="1:2" x14ac:dyDescent="0.25">
      <c r="A2090" t="s">
        <v>51</v>
      </c>
      <c r="B2090" t="s">
        <v>2158</v>
      </c>
    </row>
    <row r="2091" spans="1:2" x14ac:dyDescent="0.25">
      <c r="B2091" t="s">
        <v>2159</v>
      </c>
    </row>
    <row r="2092" spans="1:2" x14ac:dyDescent="0.25">
      <c r="A2092" t="s">
        <v>52</v>
      </c>
      <c r="B2092" t="s">
        <v>2160</v>
      </c>
    </row>
    <row r="2093" spans="1:2" x14ac:dyDescent="0.25">
      <c r="B2093" t="s">
        <v>2161</v>
      </c>
    </row>
    <row r="2094" spans="1:2" x14ac:dyDescent="0.25">
      <c r="A2094" t="s">
        <v>53</v>
      </c>
      <c r="B2094" t="s">
        <v>2162</v>
      </c>
    </row>
    <row r="2095" spans="1:2" x14ac:dyDescent="0.25">
      <c r="B2095" t="s">
        <v>2163</v>
      </c>
    </row>
    <row r="2096" spans="1:2" x14ac:dyDescent="0.25">
      <c r="A2096" t="s">
        <v>54</v>
      </c>
      <c r="B2096" t="s">
        <v>2164</v>
      </c>
    </row>
    <row r="2097" spans="1:2" x14ac:dyDescent="0.25">
      <c r="B2097" t="s">
        <v>2165</v>
      </c>
    </row>
    <row r="2098" spans="1:2" x14ac:dyDescent="0.25">
      <c r="A2098" t="s">
        <v>55</v>
      </c>
      <c r="B2098" t="s">
        <v>2166</v>
      </c>
    </row>
    <row r="2099" spans="1:2" x14ac:dyDescent="0.25">
      <c r="B2099" t="s">
        <v>2167</v>
      </c>
    </row>
    <row r="2100" spans="1:2" x14ac:dyDescent="0.25">
      <c r="A2100" t="s">
        <v>44</v>
      </c>
      <c r="B2100" t="s">
        <v>2168</v>
      </c>
    </row>
    <row r="2101" spans="1:2" x14ac:dyDescent="0.25">
      <c r="B2101" t="s">
        <v>2169</v>
      </c>
    </row>
    <row r="2102" spans="1:2" x14ac:dyDescent="0.25">
      <c r="A2102" t="s">
        <v>56</v>
      </c>
      <c r="B2102" t="s">
        <v>2170</v>
      </c>
    </row>
    <row r="2103" spans="1:2" x14ac:dyDescent="0.25">
      <c r="B2103" t="s">
        <v>2171</v>
      </c>
    </row>
    <row r="2104" spans="1:2" x14ac:dyDescent="0.25">
      <c r="A2104" t="s">
        <v>57</v>
      </c>
      <c r="B2104" t="s">
        <v>2172</v>
      </c>
    </row>
    <row r="2105" spans="1:2" x14ac:dyDescent="0.25">
      <c r="B2105" t="s">
        <v>2173</v>
      </c>
    </row>
    <row r="2106" spans="1:2" x14ac:dyDescent="0.25">
      <c r="A2106" t="s">
        <v>45</v>
      </c>
      <c r="B2106" t="s">
        <v>2174</v>
      </c>
    </row>
    <row r="2107" spans="1:2" x14ac:dyDescent="0.25">
      <c r="B2107" t="s">
        <v>2175</v>
      </c>
    </row>
    <row r="2108" spans="1:2" x14ac:dyDescent="0.25">
      <c r="A2108" t="s">
        <v>36</v>
      </c>
      <c r="B2108" t="s">
        <v>2176</v>
      </c>
    </row>
    <row r="2109" spans="1:2" x14ac:dyDescent="0.25">
      <c r="B2109" t="s">
        <v>2177</v>
      </c>
    </row>
    <row r="2110" spans="1:2" x14ac:dyDescent="0.25">
      <c r="A2110" t="s">
        <v>46</v>
      </c>
      <c r="B2110" t="s">
        <v>2178</v>
      </c>
    </row>
    <row r="2111" spans="1:2" x14ac:dyDescent="0.25">
      <c r="B2111" t="s">
        <v>2179</v>
      </c>
    </row>
    <row r="2112" spans="1:2" x14ac:dyDescent="0.25">
      <c r="A2112" t="s">
        <v>47</v>
      </c>
      <c r="B2112" t="s">
        <v>2180</v>
      </c>
    </row>
    <row r="2113" spans="1:2" x14ac:dyDescent="0.25">
      <c r="B2113" t="s">
        <v>2181</v>
      </c>
    </row>
    <row r="2114" spans="1:2" x14ac:dyDescent="0.25">
      <c r="A2114" t="s">
        <v>48</v>
      </c>
      <c r="B2114" t="s">
        <v>2182</v>
      </c>
    </row>
    <row r="2115" spans="1:2" x14ac:dyDescent="0.25">
      <c r="B2115" t="s">
        <v>2183</v>
      </c>
    </row>
    <row r="2116" spans="1:2" x14ac:dyDescent="0.25">
      <c r="A2116" t="s">
        <v>49</v>
      </c>
      <c r="B2116" t="s">
        <v>2184</v>
      </c>
    </row>
    <row r="2117" spans="1:2" x14ac:dyDescent="0.25">
      <c r="B2117" t="s">
        <v>2185</v>
      </c>
    </row>
    <row r="2118" spans="1:2" x14ac:dyDescent="0.25">
      <c r="A2118" t="s">
        <v>50</v>
      </c>
      <c r="B2118" t="s">
        <v>2186</v>
      </c>
    </row>
    <row r="2119" spans="1:2" x14ac:dyDescent="0.25">
      <c r="B2119" t="s">
        <v>2187</v>
      </c>
    </row>
    <row r="2120" spans="1:2" x14ac:dyDescent="0.25">
      <c r="A2120" t="s">
        <v>51</v>
      </c>
      <c r="B2120" t="s">
        <v>2188</v>
      </c>
    </row>
    <row r="2121" spans="1:2" x14ac:dyDescent="0.25">
      <c r="B2121" t="s">
        <v>2189</v>
      </c>
    </row>
    <row r="2122" spans="1:2" x14ac:dyDescent="0.25">
      <c r="A2122" t="s">
        <v>52</v>
      </c>
      <c r="B2122" t="s">
        <v>2190</v>
      </c>
    </row>
    <row r="2123" spans="1:2" x14ac:dyDescent="0.25">
      <c r="B2123" t="s">
        <v>2191</v>
      </c>
    </row>
    <row r="2124" spans="1:2" x14ac:dyDescent="0.25">
      <c r="A2124" t="s">
        <v>53</v>
      </c>
      <c r="B2124" t="s">
        <v>2192</v>
      </c>
    </row>
    <row r="2125" spans="1:2" x14ac:dyDescent="0.25">
      <c r="B2125" t="s">
        <v>2193</v>
      </c>
    </row>
    <row r="2126" spans="1:2" x14ac:dyDescent="0.25">
      <c r="A2126" t="s">
        <v>54</v>
      </c>
      <c r="B2126" t="s">
        <v>2194</v>
      </c>
    </row>
    <row r="2127" spans="1:2" x14ac:dyDescent="0.25">
      <c r="B2127" t="s">
        <v>2195</v>
      </c>
    </row>
    <row r="2128" spans="1:2" x14ac:dyDescent="0.25">
      <c r="A2128" t="s">
        <v>55</v>
      </c>
      <c r="B2128" t="s">
        <v>2196</v>
      </c>
    </row>
    <row r="2129" spans="1:2" x14ac:dyDescent="0.25">
      <c r="B2129" t="s">
        <v>2197</v>
      </c>
    </row>
    <row r="2130" spans="1:2" x14ac:dyDescent="0.25">
      <c r="A2130" t="s">
        <v>44</v>
      </c>
      <c r="B2130" t="s">
        <v>2198</v>
      </c>
    </row>
    <row r="2131" spans="1:2" x14ac:dyDescent="0.25">
      <c r="B2131" t="s">
        <v>2199</v>
      </c>
    </row>
    <row r="2132" spans="1:2" x14ac:dyDescent="0.25">
      <c r="A2132" t="s">
        <v>56</v>
      </c>
      <c r="B2132" t="s">
        <v>2200</v>
      </c>
    </row>
    <row r="2133" spans="1:2" x14ac:dyDescent="0.25">
      <c r="B2133" t="s">
        <v>2201</v>
      </c>
    </row>
    <row r="2134" spans="1:2" x14ac:dyDescent="0.25">
      <c r="A2134" t="s">
        <v>57</v>
      </c>
      <c r="B2134" t="s">
        <v>2202</v>
      </c>
    </row>
    <row r="2135" spans="1:2" x14ac:dyDescent="0.25">
      <c r="B2135" t="s">
        <v>2203</v>
      </c>
    </row>
    <row r="2136" spans="1:2" x14ac:dyDescent="0.25">
      <c r="A2136" t="s">
        <v>45</v>
      </c>
      <c r="B2136" t="s">
        <v>2204</v>
      </c>
    </row>
    <row r="2137" spans="1:2" x14ac:dyDescent="0.25">
      <c r="B2137" t="s">
        <v>2205</v>
      </c>
    </row>
    <row r="2138" spans="1:2" x14ac:dyDescent="0.25">
      <c r="A2138" t="s">
        <v>35</v>
      </c>
      <c r="B2138" t="s">
        <v>2206</v>
      </c>
    </row>
    <row r="2139" spans="1:2" x14ac:dyDescent="0.25">
      <c r="B2139" t="s">
        <v>2207</v>
      </c>
    </row>
    <row r="2140" spans="1:2" x14ac:dyDescent="0.25">
      <c r="A2140" t="s">
        <v>46</v>
      </c>
      <c r="B2140" t="s">
        <v>2208</v>
      </c>
    </row>
    <row r="2141" spans="1:2" x14ac:dyDescent="0.25">
      <c r="B2141" t="s">
        <v>2209</v>
      </c>
    </row>
    <row r="2142" spans="1:2" x14ac:dyDescent="0.25">
      <c r="A2142" t="s">
        <v>47</v>
      </c>
      <c r="B2142" t="s">
        <v>2210</v>
      </c>
    </row>
    <row r="2143" spans="1:2" x14ac:dyDescent="0.25">
      <c r="B2143" t="s">
        <v>2211</v>
      </c>
    </row>
    <row r="2144" spans="1:2" x14ac:dyDescent="0.25">
      <c r="A2144" t="s">
        <v>48</v>
      </c>
      <c r="B2144" t="s">
        <v>2212</v>
      </c>
    </row>
    <row r="2145" spans="1:2" x14ac:dyDescent="0.25">
      <c r="B2145" t="s">
        <v>2213</v>
      </c>
    </row>
    <row r="2146" spans="1:2" x14ac:dyDescent="0.25">
      <c r="A2146" t="s">
        <v>49</v>
      </c>
      <c r="B2146" t="s">
        <v>2214</v>
      </c>
    </row>
    <row r="2147" spans="1:2" x14ac:dyDescent="0.25">
      <c r="B2147" t="s">
        <v>2215</v>
      </c>
    </row>
    <row r="2148" spans="1:2" x14ac:dyDescent="0.25">
      <c r="A2148" t="s">
        <v>50</v>
      </c>
      <c r="B2148" t="s">
        <v>2216</v>
      </c>
    </row>
    <row r="2149" spans="1:2" x14ac:dyDescent="0.25">
      <c r="B2149" t="s">
        <v>2217</v>
      </c>
    </row>
    <row r="2150" spans="1:2" x14ac:dyDescent="0.25">
      <c r="A2150" t="s">
        <v>51</v>
      </c>
      <c r="B2150" t="s">
        <v>2218</v>
      </c>
    </row>
    <row r="2151" spans="1:2" x14ac:dyDescent="0.25">
      <c r="B2151" t="s">
        <v>2219</v>
      </c>
    </row>
    <row r="2152" spans="1:2" x14ac:dyDescent="0.25">
      <c r="A2152" t="s">
        <v>52</v>
      </c>
      <c r="B2152" t="s">
        <v>2220</v>
      </c>
    </row>
    <row r="2153" spans="1:2" x14ac:dyDescent="0.25">
      <c r="B2153" t="s">
        <v>2221</v>
      </c>
    </row>
    <row r="2154" spans="1:2" x14ac:dyDescent="0.25">
      <c r="A2154" t="s">
        <v>53</v>
      </c>
      <c r="B2154" t="s">
        <v>2222</v>
      </c>
    </row>
    <row r="2155" spans="1:2" x14ac:dyDescent="0.25">
      <c r="B2155" t="s">
        <v>2223</v>
      </c>
    </row>
    <row r="2156" spans="1:2" x14ac:dyDescent="0.25">
      <c r="A2156" t="s">
        <v>54</v>
      </c>
      <c r="B2156" t="s">
        <v>2224</v>
      </c>
    </row>
    <row r="2157" spans="1:2" x14ac:dyDescent="0.25">
      <c r="B2157" t="s">
        <v>2225</v>
      </c>
    </row>
    <row r="2158" spans="1:2" x14ac:dyDescent="0.25">
      <c r="A2158" t="s">
        <v>55</v>
      </c>
      <c r="B2158" t="s">
        <v>2226</v>
      </c>
    </row>
    <row r="2159" spans="1:2" x14ac:dyDescent="0.25">
      <c r="B2159" t="s">
        <v>2227</v>
      </c>
    </row>
    <row r="2160" spans="1:2" x14ac:dyDescent="0.25">
      <c r="A2160" t="s">
        <v>44</v>
      </c>
      <c r="B2160" t="s">
        <v>2228</v>
      </c>
    </row>
    <row r="2161" spans="1:2" x14ac:dyDescent="0.25">
      <c r="B2161" t="s">
        <v>2229</v>
      </c>
    </row>
    <row r="2162" spans="1:2" x14ac:dyDescent="0.25">
      <c r="A2162" t="s">
        <v>56</v>
      </c>
      <c r="B2162" t="s">
        <v>2230</v>
      </c>
    </row>
    <row r="2163" spans="1:2" x14ac:dyDescent="0.25">
      <c r="B2163" t="s">
        <v>2231</v>
      </c>
    </row>
    <row r="2164" spans="1:2" x14ac:dyDescent="0.25">
      <c r="A2164" t="s">
        <v>57</v>
      </c>
      <c r="B2164" t="s">
        <v>2232</v>
      </c>
    </row>
    <row r="2165" spans="1:2" x14ac:dyDescent="0.25">
      <c r="B2165" t="s">
        <v>2233</v>
      </c>
    </row>
    <row r="2166" spans="1:2" x14ac:dyDescent="0.25">
      <c r="A2166" t="s">
        <v>45</v>
      </c>
      <c r="B2166" t="s">
        <v>2234</v>
      </c>
    </row>
    <row r="2167" spans="1:2" x14ac:dyDescent="0.25">
      <c r="B2167" t="s">
        <v>2235</v>
      </c>
    </row>
    <row r="2168" spans="1:2" x14ac:dyDescent="0.25">
      <c r="A2168" t="s">
        <v>36</v>
      </c>
      <c r="B2168" t="s">
        <v>2236</v>
      </c>
    </row>
    <row r="2169" spans="1:2" x14ac:dyDescent="0.25">
      <c r="B2169" t="s">
        <v>2237</v>
      </c>
    </row>
    <row r="2170" spans="1:2" x14ac:dyDescent="0.25">
      <c r="A2170" t="s">
        <v>46</v>
      </c>
      <c r="B2170" t="s">
        <v>2238</v>
      </c>
    </row>
    <row r="2171" spans="1:2" x14ac:dyDescent="0.25">
      <c r="B2171" t="s">
        <v>2239</v>
      </c>
    </row>
    <row r="2172" spans="1:2" x14ac:dyDescent="0.25">
      <c r="A2172" t="s">
        <v>47</v>
      </c>
      <c r="B2172" t="s">
        <v>2240</v>
      </c>
    </row>
    <row r="2173" spans="1:2" x14ac:dyDescent="0.25">
      <c r="B2173" t="s">
        <v>2241</v>
      </c>
    </row>
    <row r="2174" spans="1:2" x14ac:dyDescent="0.25">
      <c r="A2174" t="s">
        <v>48</v>
      </c>
      <c r="B2174" t="s">
        <v>2242</v>
      </c>
    </row>
    <row r="2175" spans="1:2" x14ac:dyDescent="0.25">
      <c r="B2175" t="s">
        <v>2243</v>
      </c>
    </row>
    <row r="2176" spans="1:2" x14ac:dyDescent="0.25">
      <c r="A2176" t="s">
        <v>49</v>
      </c>
      <c r="B2176" t="s">
        <v>2244</v>
      </c>
    </row>
    <row r="2177" spans="1:2" x14ac:dyDescent="0.25">
      <c r="B2177" t="s">
        <v>2245</v>
      </c>
    </row>
    <row r="2178" spans="1:2" x14ac:dyDescent="0.25">
      <c r="A2178" t="s">
        <v>50</v>
      </c>
      <c r="B2178" t="s">
        <v>2246</v>
      </c>
    </row>
    <row r="2179" spans="1:2" x14ac:dyDescent="0.25">
      <c r="B2179" t="s">
        <v>2247</v>
      </c>
    </row>
    <row r="2180" spans="1:2" x14ac:dyDescent="0.25">
      <c r="A2180" t="s">
        <v>51</v>
      </c>
      <c r="B2180" t="s">
        <v>2248</v>
      </c>
    </row>
    <row r="2181" spans="1:2" x14ac:dyDescent="0.25">
      <c r="B2181" t="s">
        <v>2249</v>
      </c>
    </row>
    <row r="2182" spans="1:2" x14ac:dyDescent="0.25">
      <c r="A2182" t="s">
        <v>52</v>
      </c>
      <c r="B2182" t="s">
        <v>2250</v>
      </c>
    </row>
    <row r="2183" spans="1:2" x14ac:dyDescent="0.25">
      <c r="B2183" t="s">
        <v>2251</v>
      </c>
    </row>
    <row r="2184" spans="1:2" x14ac:dyDescent="0.25">
      <c r="A2184" t="s">
        <v>53</v>
      </c>
      <c r="B2184" t="s">
        <v>2252</v>
      </c>
    </row>
    <row r="2185" spans="1:2" x14ac:dyDescent="0.25">
      <c r="B2185" t="s">
        <v>2253</v>
      </c>
    </row>
    <row r="2186" spans="1:2" x14ac:dyDescent="0.25">
      <c r="A2186" t="s">
        <v>54</v>
      </c>
      <c r="B2186" t="s">
        <v>2254</v>
      </c>
    </row>
    <row r="2187" spans="1:2" x14ac:dyDescent="0.25">
      <c r="B2187" t="s">
        <v>2255</v>
      </c>
    </row>
    <row r="2188" spans="1:2" x14ac:dyDescent="0.25">
      <c r="A2188" t="s">
        <v>55</v>
      </c>
      <c r="B2188" t="s">
        <v>2256</v>
      </c>
    </row>
    <row r="2189" spans="1:2" x14ac:dyDescent="0.25">
      <c r="B2189" t="s">
        <v>2257</v>
      </c>
    </row>
    <row r="2190" spans="1:2" x14ac:dyDescent="0.25">
      <c r="A2190" t="s">
        <v>44</v>
      </c>
      <c r="B2190" t="s">
        <v>2258</v>
      </c>
    </row>
    <row r="2191" spans="1:2" x14ac:dyDescent="0.25">
      <c r="B2191" t="s">
        <v>2259</v>
      </c>
    </row>
    <row r="2192" spans="1:2" x14ac:dyDescent="0.25">
      <c r="A2192" t="s">
        <v>56</v>
      </c>
      <c r="B2192" t="s">
        <v>2260</v>
      </c>
    </row>
    <row r="2193" spans="1:2" x14ac:dyDescent="0.25">
      <c r="B2193" t="s">
        <v>2261</v>
      </c>
    </row>
    <row r="2194" spans="1:2" x14ac:dyDescent="0.25">
      <c r="A2194" t="s">
        <v>57</v>
      </c>
      <c r="B2194" t="s">
        <v>2262</v>
      </c>
    </row>
    <row r="2195" spans="1:2" x14ac:dyDescent="0.25">
      <c r="B2195" t="s">
        <v>2263</v>
      </c>
    </row>
    <row r="2196" spans="1:2" x14ac:dyDescent="0.25">
      <c r="A2196" t="s">
        <v>45</v>
      </c>
      <c r="B2196" t="s">
        <v>2264</v>
      </c>
    </row>
    <row r="2197" spans="1:2" x14ac:dyDescent="0.25">
      <c r="B2197" t="s">
        <v>2265</v>
      </c>
    </row>
    <row r="2198" spans="1:2" x14ac:dyDescent="0.25">
      <c r="A2198" t="s">
        <v>35</v>
      </c>
      <c r="B2198" t="s">
        <v>2266</v>
      </c>
    </row>
    <row r="2199" spans="1:2" x14ac:dyDescent="0.25">
      <c r="B2199" t="s">
        <v>2267</v>
      </c>
    </row>
    <row r="2200" spans="1:2" x14ac:dyDescent="0.25">
      <c r="A2200" t="s">
        <v>46</v>
      </c>
      <c r="B2200" t="s">
        <v>2268</v>
      </c>
    </row>
    <row r="2201" spans="1:2" x14ac:dyDescent="0.25">
      <c r="B2201" t="s">
        <v>2269</v>
      </c>
    </row>
    <row r="2202" spans="1:2" x14ac:dyDescent="0.25">
      <c r="A2202" t="s">
        <v>47</v>
      </c>
      <c r="B2202" t="s">
        <v>2270</v>
      </c>
    </row>
    <row r="2203" spans="1:2" x14ac:dyDescent="0.25">
      <c r="B2203" t="s">
        <v>2271</v>
      </c>
    </row>
    <row r="2204" spans="1:2" x14ac:dyDescent="0.25">
      <c r="A2204" t="s">
        <v>48</v>
      </c>
      <c r="B2204" t="s">
        <v>2272</v>
      </c>
    </row>
    <row r="2205" spans="1:2" x14ac:dyDescent="0.25">
      <c r="B2205" t="s">
        <v>2273</v>
      </c>
    </row>
    <row r="2206" spans="1:2" x14ac:dyDescent="0.25">
      <c r="A2206" t="s">
        <v>49</v>
      </c>
      <c r="B2206" t="s">
        <v>2274</v>
      </c>
    </row>
    <row r="2207" spans="1:2" x14ac:dyDescent="0.25">
      <c r="B2207" t="s">
        <v>2275</v>
      </c>
    </row>
    <row r="2208" spans="1:2" x14ac:dyDescent="0.25">
      <c r="A2208" t="s">
        <v>50</v>
      </c>
      <c r="B2208" t="s">
        <v>2276</v>
      </c>
    </row>
    <row r="2209" spans="1:2" x14ac:dyDescent="0.25">
      <c r="B2209" t="s">
        <v>2277</v>
      </c>
    </row>
    <row r="2210" spans="1:2" x14ac:dyDescent="0.25">
      <c r="A2210" t="s">
        <v>51</v>
      </c>
      <c r="B2210" t="s">
        <v>2278</v>
      </c>
    </row>
    <row r="2211" spans="1:2" x14ac:dyDescent="0.25">
      <c r="B2211" t="s">
        <v>2279</v>
      </c>
    </row>
    <row r="2212" spans="1:2" x14ac:dyDescent="0.25">
      <c r="A2212" t="s">
        <v>52</v>
      </c>
      <c r="B2212" t="s">
        <v>2280</v>
      </c>
    </row>
    <row r="2213" spans="1:2" x14ac:dyDescent="0.25">
      <c r="B2213" t="s">
        <v>2281</v>
      </c>
    </row>
    <row r="2214" spans="1:2" x14ac:dyDescent="0.25">
      <c r="A2214" t="s">
        <v>53</v>
      </c>
      <c r="B2214" t="s">
        <v>2282</v>
      </c>
    </row>
    <row r="2215" spans="1:2" x14ac:dyDescent="0.25">
      <c r="B2215" t="s">
        <v>2283</v>
      </c>
    </row>
    <row r="2216" spans="1:2" x14ac:dyDescent="0.25">
      <c r="A2216" t="s">
        <v>54</v>
      </c>
      <c r="B2216" t="s">
        <v>2284</v>
      </c>
    </row>
    <row r="2217" spans="1:2" x14ac:dyDescent="0.25">
      <c r="B2217" t="s">
        <v>2285</v>
      </c>
    </row>
    <row r="2218" spans="1:2" x14ac:dyDescent="0.25">
      <c r="A2218" t="s">
        <v>55</v>
      </c>
      <c r="B2218" t="s">
        <v>2286</v>
      </c>
    </row>
    <row r="2219" spans="1:2" x14ac:dyDescent="0.25">
      <c r="B2219" t="s">
        <v>2287</v>
      </c>
    </row>
    <row r="2220" spans="1:2" x14ac:dyDescent="0.25">
      <c r="A2220" t="s">
        <v>44</v>
      </c>
      <c r="B2220" t="s">
        <v>2288</v>
      </c>
    </row>
    <row r="2221" spans="1:2" x14ac:dyDescent="0.25">
      <c r="B2221" t="s">
        <v>2289</v>
      </c>
    </row>
    <row r="2222" spans="1:2" x14ac:dyDescent="0.25">
      <c r="A2222" t="s">
        <v>56</v>
      </c>
      <c r="B2222" t="s">
        <v>2290</v>
      </c>
    </row>
    <row r="2223" spans="1:2" x14ac:dyDescent="0.25">
      <c r="B2223" t="s">
        <v>2291</v>
      </c>
    </row>
    <row r="2224" spans="1:2" x14ac:dyDescent="0.25">
      <c r="A2224" t="s">
        <v>57</v>
      </c>
      <c r="B2224" t="s">
        <v>2292</v>
      </c>
    </row>
    <row r="2225" spans="1:2" x14ac:dyDescent="0.25">
      <c r="B2225" t="s">
        <v>2293</v>
      </c>
    </row>
    <row r="2226" spans="1:2" x14ac:dyDescent="0.25">
      <c r="A2226" t="s">
        <v>45</v>
      </c>
      <c r="B2226" t="s">
        <v>2294</v>
      </c>
    </row>
    <row r="2227" spans="1:2" x14ac:dyDescent="0.25">
      <c r="B2227" t="s">
        <v>2295</v>
      </c>
    </row>
    <row r="2228" spans="1:2" x14ac:dyDescent="0.25">
      <c r="A2228" t="s">
        <v>36</v>
      </c>
      <c r="B2228" t="s">
        <v>2296</v>
      </c>
    </row>
    <row r="2229" spans="1:2" x14ac:dyDescent="0.25">
      <c r="B2229" t="s">
        <v>2297</v>
      </c>
    </row>
    <row r="2230" spans="1:2" x14ac:dyDescent="0.25">
      <c r="A2230" t="s">
        <v>46</v>
      </c>
      <c r="B2230" t="s">
        <v>2298</v>
      </c>
    </row>
    <row r="2231" spans="1:2" x14ac:dyDescent="0.25">
      <c r="B2231" t="s">
        <v>2299</v>
      </c>
    </row>
    <row r="2232" spans="1:2" x14ac:dyDescent="0.25">
      <c r="A2232" t="s">
        <v>47</v>
      </c>
      <c r="B2232" t="s">
        <v>2300</v>
      </c>
    </row>
    <row r="2233" spans="1:2" x14ac:dyDescent="0.25">
      <c r="B2233" t="s">
        <v>2301</v>
      </c>
    </row>
    <row r="2234" spans="1:2" x14ac:dyDescent="0.25">
      <c r="A2234" t="s">
        <v>48</v>
      </c>
      <c r="B2234" t="s">
        <v>2302</v>
      </c>
    </row>
    <row r="2235" spans="1:2" x14ac:dyDescent="0.25">
      <c r="B2235" t="s">
        <v>2303</v>
      </c>
    </row>
    <row r="2236" spans="1:2" x14ac:dyDescent="0.25">
      <c r="A2236" t="s">
        <v>49</v>
      </c>
      <c r="B2236" t="s">
        <v>2304</v>
      </c>
    </row>
    <row r="2237" spans="1:2" x14ac:dyDescent="0.25">
      <c r="B2237" t="s">
        <v>2305</v>
      </c>
    </row>
    <row r="2238" spans="1:2" x14ac:dyDescent="0.25">
      <c r="A2238" t="s">
        <v>50</v>
      </c>
      <c r="B2238" t="s">
        <v>2306</v>
      </c>
    </row>
    <row r="2239" spans="1:2" x14ac:dyDescent="0.25">
      <c r="B2239" t="s">
        <v>2307</v>
      </c>
    </row>
    <row r="2240" spans="1:2" x14ac:dyDescent="0.25">
      <c r="A2240" t="s">
        <v>51</v>
      </c>
      <c r="B2240" t="s">
        <v>2308</v>
      </c>
    </row>
    <row r="2241" spans="1:2" x14ac:dyDescent="0.25">
      <c r="B2241" t="s">
        <v>2309</v>
      </c>
    </row>
    <row r="2242" spans="1:2" x14ac:dyDescent="0.25">
      <c r="A2242" t="s">
        <v>52</v>
      </c>
      <c r="B2242" t="s">
        <v>2310</v>
      </c>
    </row>
    <row r="2243" spans="1:2" x14ac:dyDescent="0.25">
      <c r="B2243" t="s">
        <v>2311</v>
      </c>
    </row>
    <row r="2244" spans="1:2" x14ac:dyDescent="0.25">
      <c r="A2244" t="s">
        <v>53</v>
      </c>
      <c r="B2244" t="s">
        <v>2312</v>
      </c>
    </row>
    <row r="2245" spans="1:2" x14ac:dyDescent="0.25">
      <c r="B2245" t="s">
        <v>2313</v>
      </c>
    </row>
    <row r="2246" spans="1:2" x14ac:dyDescent="0.25">
      <c r="A2246" t="s">
        <v>54</v>
      </c>
      <c r="B2246" t="s">
        <v>2314</v>
      </c>
    </row>
    <row r="2247" spans="1:2" x14ac:dyDescent="0.25">
      <c r="B2247" t="s">
        <v>2315</v>
      </c>
    </row>
    <row r="2248" spans="1:2" x14ac:dyDescent="0.25">
      <c r="A2248" t="s">
        <v>55</v>
      </c>
      <c r="B2248" t="s">
        <v>2316</v>
      </c>
    </row>
    <row r="2249" spans="1:2" x14ac:dyDescent="0.25">
      <c r="B2249" t="s">
        <v>2317</v>
      </c>
    </row>
    <row r="2250" spans="1:2" x14ac:dyDescent="0.25">
      <c r="A2250" t="s">
        <v>44</v>
      </c>
      <c r="B2250" t="s">
        <v>2318</v>
      </c>
    </row>
    <row r="2251" spans="1:2" x14ac:dyDescent="0.25">
      <c r="B2251" t="s">
        <v>2319</v>
      </c>
    </row>
    <row r="2252" spans="1:2" x14ac:dyDescent="0.25">
      <c r="A2252" t="s">
        <v>56</v>
      </c>
      <c r="B2252" t="s">
        <v>2320</v>
      </c>
    </row>
    <row r="2253" spans="1:2" x14ac:dyDescent="0.25">
      <c r="B2253" t="s">
        <v>2321</v>
      </c>
    </row>
    <row r="2254" spans="1:2" x14ac:dyDescent="0.25">
      <c r="A2254" t="s">
        <v>57</v>
      </c>
      <c r="B2254" t="s">
        <v>2322</v>
      </c>
    </row>
    <row r="2255" spans="1:2" x14ac:dyDescent="0.25">
      <c r="B2255" t="s">
        <v>2323</v>
      </c>
    </row>
    <row r="2256" spans="1:2" x14ac:dyDescent="0.25">
      <c r="A2256" t="s">
        <v>45</v>
      </c>
      <c r="B2256" t="s">
        <v>2324</v>
      </c>
    </row>
    <row r="2257" spans="1:2" x14ac:dyDescent="0.25">
      <c r="B2257" t="s">
        <v>2325</v>
      </c>
    </row>
    <row r="2258" spans="1:2" x14ac:dyDescent="0.25">
      <c r="A2258" t="s">
        <v>35</v>
      </c>
      <c r="B2258" t="s">
        <v>2326</v>
      </c>
    </row>
    <row r="2259" spans="1:2" x14ac:dyDescent="0.25">
      <c r="B2259" t="s">
        <v>2327</v>
      </c>
    </row>
    <row r="2260" spans="1:2" x14ac:dyDescent="0.25">
      <c r="A2260" t="s">
        <v>46</v>
      </c>
      <c r="B2260" t="s">
        <v>2328</v>
      </c>
    </row>
    <row r="2261" spans="1:2" x14ac:dyDescent="0.25">
      <c r="B2261" t="s">
        <v>2329</v>
      </c>
    </row>
    <row r="2262" spans="1:2" x14ac:dyDescent="0.25">
      <c r="A2262" t="s">
        <v>47</v>
      </c>
      <c r="B2262" t="s">
        <v>2330</v>
      </c>
    </row>
    <row r="2263" spans="1:2" x14ac:dyDescent="0.25">
      <c r="B2263" t="s">
        <v>2331</v>
      </c>
    </row>
    <row r="2264" spans="1:2" x14ac:dyDescent="0.25">
      <c r="A2264" t="s">
        <v>48</v>
      </c>
      <c r="B2264" t="s">
        <v>2332</v>
      </c>
    </row>
    <row r="2265" spans="1:2" x14ac:dyDescent="0.25">
      <c r="B2265" t="s">
        <v>2333</v>
      </c>
    </row>
    <row r="2266" spans="1:2" x14ac:dyDescent="0.25">
      <c r="A2266" t="s">
        <v>49</v>
      </c>
      <c r="B2266" t="s">
        <v>2334</v>
      </c>
    </row>
    <row r="2267" spans="1:2" x14ac:dyDescent="0.25">
      <c r="B2267" t="s">
        <v>2335</v>
      </c>
    </row>
    <row r="2268" spans="1:2" x14ac:dyDescent="0.25">
      <c r="A2268" t="s">
        <v>50</v>
      </c>
      <c r="B2268" t="s">
        <v>2336</v>
      </c>
    </row>
    <row r="2269" spans="1:2" x14ac:dyDescent="0.25">
      <c r="B2269" t="s">
        <v>2337</v>
      </c>
    </row>
    <row r="2270" spans="1:2" x14ac:dyDescent="0.25">
      <c r="A2270" t="s">
        <v>51</v>
      </c>
      <c r="B2270" t="s">
        <v>2338</v>
      </c>
    </row>
    <row r="2271" spans="1:2" x14ac:dyDescent="0.25">
      <c r="B2271" t="s">
        <v>2339</v>
      </c>
    </row>
    <row r="2272" spans="1:2" x14ac:dyDescent="0.25">
      <c r="A2272" t="s">
        <v>52</v>
      </c>
      <c r="B2272" t="s">
        <v>2340</v>
      </c>
    </row>
    <row r="2273" spans="1:2" x14ac:dyDescent="0.25">
      <c r="B2273" t="s">
        <v>2341</v>
      </c>
    </row>
    <row r="2274" spans="1:2" x14ac:dyDescent="0.25">
      <c r="A2274" t="s">
        <v>53</v>
      </c>
      <c r="B2274" t="s">
        <v>2342</v>
      </c>
    </row>
    <row r="2275" spans="1:2" x14ac:dyDescent="0.25">
      <c r="B2275" t="s">
        <v>2343</v>
      </c>
    </row>
    <row r="2276" spans="1:2" x14ac:dyDescent="0.25">
      <c r="A2276" t="s">
        <v>54</v>
      </c>
      <c r="B2276" t="s">
        <v>2344</v>
      </c>
    </row>
    <row r="2277" spans="1:2" x14ac:dyDescent="0.25">
      <c r="B2277" t="s">
        <v>2345</v>
      </c>
    </row>
    <row r="2278" spans="1:2" x14ac:dyDescent="0.25">
      <c r="A2278" t="s">
        <v>55</v>
      </c>
      <c r="B2278" t="s">
        <v>2346</v>
      </c>
    </row>
    <row r="2279" spans="1:2" x14ac:dyDescent="0.25">
      <c r="B2279" t="s">
        <v>2347</v>
      </c>
    </row>
    <row r="2280" spans="1:2" x14ac:dyDescent="0.25">
      <c r="A2280" t="s">
        <v>44</v>
      </c>
      <c r="B2280" t="s">
        <v>2348</v>
      </c>
    </row>
    <row r="2281" spans="1:2" x14ac:dyDescent="0.25">
      <c r="B2281" t="s">
        <v>2349</v>
      </c>
    </row>
    <row r="2282" spans="1:2" x14ac:dyDescent="0.25">
      <c r="A2282" t="s">
        <v>56</v>
      </c>
      <c r="B2282" t="s">
        <v>2350</v>
      </c>
    </row>
    <row r="2283" spans="1:2" x14ac:dyDescent="0.25">
      <c r="B2283" t="s">
        <v>2351</v>
      </c>
    </row>
    <row r="2284" spans="1:2" x14ac:dyDescent="0.25">
      <c r="A2284" t="s">
        <v>57</v>
      </c>
      <c r="B2284" t="s">
        <v>2352</v>
      </c>
    </row>
    <row r="2285" spans="1:2" x14ac:dyDescent="0.25">
      <c r="B2285" t="s">
        <v>2353</v>
      </c>
    </row>
    <row r="2286" spans="1:2" x14ac:dyDescent="0.25">
      <c r="A2286" t="s">
        <v>45</v>
      </c>
      <c r="B2286" t="s">
        <v>2354</v>
      </c>
    </row>
    <row r="2287" spans="1:2" x14ac:dyDescent="0.25">
      <c r="B2287" t="s">
        <v>2355</v>
      </c>
    </row>
    <row r="2288" spans="1:2" x14ac:dyDescent="0.25">
      <c r="A2288" t="s">
        <v>36</v>
      </c>
      <c r="B2288" t="s">
        <v>2356</v>
      </c>
    </row>
    <row r="2289" spans="1:2" x14ac:dyDescent="0.25">
      <c r="B2289" t="s">
        <v>2357</v>
      </c>
    </row>
    <row r="2290" spans="1:2" x14ac:dyDescent="0.25">
      <c r="A2290" t="s">
        <v>46</v>
      </c>
      <c r="B2290" t="s">
        <v>2358</v>
      </c>
    </row>
    <row r="2291" spans="1:2" x14ac:dyDescent="0.25">
      <c r="B2291" t="s">
        <v>2359</v>
      </c>
    </row>
    <row r="2292" spans="1:2" x14ac:dyDescent="0.25">
      <c r="A2292" t="s">
        <v>47</v>
      </c>
      <c r="B2292" t="s">
        <v>2360</v>
      </c>
    </row>
    <row r="2293" spans="1:2" x14ac:dyDescent="0.25">
      <c r="B2293" t="s">
        <v>2361</v>
      </c>
    </row>
    <row r="2294" spans="1:2" x14ac:dyDescent="0.25">
      <c r="A2294" t="s">
        <v>48</v>
      </c>
      <c r="B2294" t="s">
        <v>2362</v>
      </c>
    </row>
    <row r="2295" spans="1:2" x14ac:dyDescent="0.25">
      <c r="B2295" t="s">
        <v>2363</v>
      </c>
    </row>
    <row r="2296" spans="1:2" x14ac:dyDescent="0.25">
      <c r="A2296" t="s">
        <v>49</v>
      </c>
      <c r="B2296" t="s">
        <v>2364</v>
      </c>
    </row>
    <row r="2297" spans="1:2" x14ac:dyDescent="0.25">
      <c r="B2297" t="s">
        <v>2365</v>
      </c>
    </row>
    <row r="2298" spans="1:2" x14ac:dyDescent="0.25">
      <c r="A2298" t="s">
        <v>50</v>
      </c>
      <c r="B2298" t="s">
        <v>2366</v>
      </c>
    </row>
    <row r="2299" spans="1:2" x14ac:dyDescent="0.25">
      <c r="B2299" t="s">
        <v>2367</v>
      </c>
    </row>
    <row r="2300" spans="1:2" x14ac:dyDescent="0.25">
      <c r="A2300" t="s">
        <v>51</v>
      </c>
      <c r="B2300" t="s">
        <v>2368</v>
      </c>
    </row>
    <row r="2301" spans="1:2" x14ac:dyDescent="0.25">
      <c r="B2301" t="s">
        <v>2369</v>
      </c>
    </row>
    <row r="2302" spans="1:2" x14ac:dyDescent="0.25">
      <c r="A2302" t="s">
        <v>52</v>
      </c>
      <c r="B2302" t="s">
        <v>2370</v>
      </c>
    </row>
    <row r="2303" spans="1:2" x14ac:dyDescent="0.25">
      <c r="B2303" t="s">
        <v>2371</v>
      </c>
    </row>
    <row r="2304" spans="1:2" x14ac:dyDescent="0.25">
      <c r="A2304" t="s">
        <v>53</v>
      </c>
      <c r="B2304" t="s">
        <v>2372</v>
      </c>
    </row>
    <row r="2305" spans="1:2" x14ac:dyDescent="0.25">
      <c r="B2305" t="s">
        <v>2373</v>
      </c>
    </row>
    <row r="2306" spans="1:2" x14ac:dyDescent="0.25">
      <c r="A2306" t="s">
        <v>54</v>
      </c>
      <c r="B2306" t="s">
        <v>2374</v>
      </c>
    </row>
    <row r="2307" spans="1:2" x14ac:dyDescent="0.25">
      <c r="B2307" t="s">
        <v>2375</v>
      </c>
    </row>
    <row r="2308" spans="1:2" x14ac:dyDescent="0.25">
      <c r="A2308" t="s">
        <v>55</v>
      </c>
      <c r="B2308" t="s">
        <v>2376</v>
      </c>
    </row>
    <row r="2309" spans="1:2" x14ac:dyDescent="0.25">
      <c r="B2309" t="s">
        <v>2377</v>
      </c>
    </row>
    <row r="2310" spans="1:2" x14ac:dyDescent="0.25">
      <c r="A2310" t="s">
        <v>44</v>
      </c>
      <c r="B2310" t="s">
        <v>2378</v>
      </c>
    </row>
    <row r="2311" spans="1:2" x14ac:dyDescent="0.25">
      <c r="B2311" t="s">
        <v>2379</v>
      </c>
    </row>
    <row r="2312" spans="1:2" x14ac:dyDescent="0.25">
      <c r="A2312" t="s">
        <v>56</v>
      </c>
      <c r="B2312" t="s">
        <v>2380</v>
      </c>
    </row>
    <row r="2313" spans="1:2" x14ac:dyDescent="0.25">
      <c r="B2313" t="s">
        <v>2381</v>
      </c>
    </row>
    <row r="2314" spans="1:2" x14ac:dyDescent="0.25">
      <c r="A2314" t="s">
        <v>57</v>
      </c>
      <c r="B2314" t="s">
        <v>2382</v>
      </c>
    </row>
    <row r="2315" spans="1:2" x14ac:dyDescent="0.25">
      <c r="B2315" t="s">
        <v>2383</v>
      </c>
    </row>
    <row r="2316" spans="1:2" x14ac:dyDescent="0.25">
      <c r="A2316" t="s">
        <v>45</v>
      </c>
      <c r="B2316" t="s">
        <v>2384</v>
      </c>
    </row>
    <row r="2317" spans="1:2" x14ac:dyDescent="0.25">
      <c r="B2317" t="s">
        <v>2385</v>
      </c>
    </row>
    <row r="2318" spans="1:2" x14ac:dyDescent="0.25">
      <c r="A2318" t="s">
        <v>35</v>
      </c>
      <c r="B2318" t="s">
        <v>2386</v>
      </c>
    </row>
    <row r="2319" spans="1:2" x14ac:dyDescent="0.25">
      <c r="B2319" t="s">
        <v>2387</v>
      </c>
    </row>
    <row r="2320" spans="1:2" x14ac:dyDescent="0.25">
      <c r="A2320" t="s">
        <v>46</v>
      </c>
      <c r="B2320" t="s">
        <v>2388</v>
      </c>
    </row>
    <row r="2321" spans="1:2" x14ac:dyDescent="0.25">
      <c r="B2321" t="s">
        <v>2389</v>
      </c>
    </row>
    <row r="2322" spans="1:2" x14ac:dyDescent="0.25">
      <c r="A2322" t="s">
        <v>47</v>
      </c>
      <c r="B2322" t="s">
        <v>2390</v>
      </c>
    </row>
    <row r="2323" spans="1:2" x14ac:dyDescent="0.25">
      <c r="B2323" t="s">
        <v>2391</v>
      </c>
    </row>
    <row r="2324" spans="1:2" x14ac:dyDescent="0.25">
      <c r="A2324" t="s">
        <v>48</v>
      </c>
      <c r="B2324" t="s">
        <v>2392</v>
      </c>
    </row>
    <row r="2325" spans="1:2" x14ac:dyDescent="0.25">
      <c r="B2325" t="s">
        <v>2393</v>
      </c>
    </row>
    <row r="2326" spans="1:2" x14ac:dyDescent="0.25">
      <c r="A2326" t="s">
        <v>49</v>
      </c>
      <c r="B2326" t="s">
        <v>2394</v>
      </c>
    </row>
    <row r="2327" spans="1:2" x14ac:dyDescent="0.25">
      <c r="B2327" t="s">
        <v>2395</v>
      </c>
    </row>
    <row r="2328" spans="1:2" x14ac:dyDescent="0.25">
      <c r="A2328" t="s">
        <v>50</v>
      </c>
      <c r="B2328" t="s">
        <v>2396</v>
      </c>
    </row>
    <row r="2329" spans="1:2" x14ac:dyDescent="0.25">
      <c r="B2329" t="s">
        <v>2397</v>
      </c>
    </row>
    <row r="2330" spans="1:2" x14ac:dyDescent="0.25">
      <c r="A2330" t="s">
        <v>51</v>
      </c>
      <c r="B2330" t="s">
        <v>2398</v>
      </c>
    </row>
    <row r="2331" spans="1:2" x14ac:dyDescent="0.25">
      <c r="B2331" t="s">
        <v>2399</v>
      </c>
    </row>
    <row r="2332" spans="1:2" x14ac:dyDescent="0.25">
      <c r="A2332" t="s">
        <v>52</v>
      </c>
      <c r="B2332" t="s">
        <v>2400</v>
      </c>
    </row>
    <row r="2333" spans="1:2" x14ac:dyDescent="0.25">
      <c r="B2333" t="s">
        <v>2401</v>
      </c>
    </row>
    <row r="2334" spans="1:2" x14ac:dyDescent="0.25">
      <c r="A2334" t="s">
        <v>53</v>
      </c>
      <c r="B2334" t="s">
        <v>2402</v>
      </c>
    </row>
    <row r="2335" spans="1:2" x14ac:dyDescent="0.25">
      <c r="B2335" t="s">
        <v>2403</v>
      </c>
    </row>
    <row r="2336" spans="1:2" x14ac:dyDescent="0.25">
      <c r="A2336" t="s">
        <v>54</v>
      </c>
      <c r="B2336" t="s">
        <v>2404</v>
      </c>
    </row>
    <row r="2337" spans="1:2" x14ac:dyDescent="0.25">
      <c r="B2337" t="s">
        <v>2405</v>
      </c>
    </row>
    <row r="2338" spans="1:2" x14ac:dyDescent="0.25">
      <c r="A2338" t="s">
        <v>55</v>
      </c>
      <c r="B2338" t="s">
        <v>2406</v>
      </c>
    </row>
    <row r="2339" spans="1:2" x14ac:dyDescent="0.25">
      <c r="B2339" t="s">
        <v>2407</v>
      </c>
    </row>
    <row r="2340" spans="1:2" x14ac:dyDescent="0.25">
      <c r="A2340" t="s">
        <v>44</v>
      </c>
      <c r="B2340" t="s">
        <v>2408</v>
      </c>
    </row>
    <row r="2341" spans="1:2" x14ac:dyDescent="0.25">
      <c r="B2341" t="s">
        <v>2409</v>
      </c>
    </row>
    <row r="2342" spans="1:2" x14ac:dyDescent="0.25">
      <c r="A2342" t="s">
        <v>56</v>
      </c>
      <c r="B2342" t="s">
        <v>2410</v>
      </c>
    </row>
    <row r="2343" spans="1:2" x14ac:dyDescent="0.25">
      <c r="B2343" t="s">
        <v>2411</v>
      </c>
    </row>
    <row r="2344" spans="1:2" x14ac:dyDescent="0.25">
      <c r="A2344" t="s">
        <v>57</v>
      </c>
      <c r="B2344" t="s">
        <v>2412</v>
      </c>
    </row>
    <row r="2345" spans="1:2" x14ac:dyDescent="0.25">
      <c r="B2345" t="s">
        <v>2413</v>
      </c>
    </row>
    <row r="2346" spans="1:2" x14ac:dyDescent="0.25">
      <c r="A2346" t="s">
        <v>45</v>
      </c>
      <c r="B2346" t="s">
        <v>2414</v>
      </c>
    </row>
    <row r="2347" spans="1:2" x14ac:dyDescent="0.25">
      <c r="B2347" t="s">
        <v>2415</v>
      </c>
    </row>
    <row r="2348" spans="1:2" x14ac:dyDescent="0.25">
      <c r="A2348" t="s">
        <v>36</v>
      </c>
      <c r="B2348" t="s">
        <v>2416</v>
      </c>
    </row>
    <row r="2349" spans="1:2" x14ac:dyDescent="0.25">
      <c r="B2349" t="s">
        <v>2417</v>
      </c>
    </row>
    <row r="2350" spans="1:2" x14ac:dyDescent="0.25">
      <c r="A2350" t="s">
        <v>46</v>
      </c>
      <c r="B2350" t="s">
        <v>2418</v>
      </c>
    </row>
    <row r="2351" spans="1:2" x14ac:dyDescent="0.25">
      <c r="B2351" t="s">
        <v>2419</v>
      </c>
    </row>
    <row r="2352" spans="1:2" x14ac:dyDescent="0.25">
      <c r="A2352" t="s">
        <v>47</v>
      </c>
      <c r="B2352" t="s">
        <v>2420</v>
      </c>
    </row>
    <row r="2353" spans="1:2" x14ac:dyDescent="0.25">
      <c r="B2353" t="s">
        <v>2421</v>
      </c>
    </row>
    <row r="2354" spans="1:2" x14ac:dyDescent="0.25">
      <c r="A2354" t="s">
        <v>48</v>
      </c>
      <c r="B2354" t="s">
        <v>2422</v>
      </c>
    </row>
    <row r="2355" spans="1:2" x14ac:dyDescent="0.25">
      <c r="B2355" t="s">
        <v>2423</v>
      </c>
    </row>
    <row r="2356" spans="1:2" x14ac:dyDescent="0.25">
      <c r="A2356" t="s">
        <v>49</v>
      </c>
      <c r="B2356" t="s">
        <v>2424</v>
      </c>
    </row>
    <row r="2357" spans="1:2" x14ac:dyDescent="0.25">
      <c r="B2357" t="s">
        <v>2425</v>
      </c>
    </row>
    <row r="2358" spans="1:2" x14ac:dyDescent="0.25">
      <c r="A2358" t="s">
        <v>50</v>
      </c>
      <c r="B2358" t="s">
        <v>2426</v>
      </c>
    </row>
    <row r="2359" spans="1:2" x14ac:dyDescent="0.25">
      <c r="B2359" t="s">
        <v>2427</v>
      </c>
    </row>
    <row r="2360" spans="1:2" x14ac:dyDescent="0.25">
      <c r="A2360" t="s">
        <v>51</v>
      </c>
      <c r="B2360" t="s">
        <v>2428</v>
      </c>
    </row>
    <row r="2361" spans="1:2" x14ac:dyDescent="0.25">
      <c r="B2361" t="s">
        <v>2429</v>
      </c>
    </row>
    <row r="2362" spans="1:2" x14ac:dyDescent="0.25">
      <c r="A2362" t="s">
        <v>52</v>
      </c>
      <c r="B2362" t="s">
        <v>2430</v>
      </c>
    </row>
    <row r="2363" spans="1:2" x14ac:dyDescent="0.25">
      <c r="B2363" t="s">
        <v>2431</v>
      </c>
    </row>
    <row r="2364" spans="1:2" x14ac:dyDescent="0.25">
      <c r="A2364" t="s">
        <v>53</v>
      </c>
      <c r="B2364" t="s">
        <v>2432</v>
      </c>
    </row>
    <row r="2365" spans="1:2" x14ac:dyDescent="0.25">
      <c r="B2365" t="s">
        <v>2433</v>
      </c>
    </row>
    <row r="2366" spans="1:2" x14ac:dyDescent="0.25">
      <c r="A2366" t="s">
        <v>54</v>
      </c>
      <c r="B2366" t="s">
        <v>2434</v>
      </c>
    </row>
    <row r="2367" spans="1:2" x14ac:dyDescent="0.25">
      <c r="B2367" t="s">
        <v>2435</v>
      </c>
    </row>
    <row r="2368" spans="1:2" x14ac:dyDescent="0.25">
      <c r="A2368" t="s">
        <v>55</v>
      </c>
      <c r="B2368" t="s">
        <v>2436</v>
      </c>
    </row>
    <row r="2369" spans="1:2" x14ac:dyDescent="0.25">
      <c r="B2369" t="s">
        <v>2437</v>
      </c>
    </row>
    <row r="2370" spans="1:2" x14ac:dyDescent="0.25">
      <c r="A2370" t="s">
        <v>44</v>
      </c>
      <c r="B2370" t="s">
        <v>2438</v>
      </c>
    </row>
    <row r="2371" spans="1:2" x14ac:dyDescent="0.25">
      <c r="B2371" t="s">
        <v>2439</v>
      </c>
    </row>
    <row r="2372" spans="1:2" x14ac:dyDescent="0.25">
      <c r="A2372" t="s">
        <v>56</v>
      </c>
      <c r="B2372" t="s">
        <v>2440</v>
      </c>
    </row>
    <row r="2373" spans="1:2" x14ac:dyDescent="0.25">
      <c r="B2373" t="s">
        <v>2441</v>
      </c>
    </row>
    <row r="2374" spans="1:2" x14ac:dyDescent="0.25">
      <c r="A2374" t="s">
        <v>57</v>
      </c>
      <c r="B2374" t="s">
        <v>2442</v>
      </c>
    </row>
    <row r="2375" spans="1:2" x14ac:dyDescent="0.25">
      <c r="B2375" t="s">
        <v>2443</v>
      </c>
    </row>
    <row r="2376" spans="1:2" x14ac:dyDescent="0.25">
      <c r="A2376" t="s">
        <v>45</v>
      </c>
      <c r="B2376" t="s">
        <v>2444</v>
      </c>
    </row>
    <row r="2377" spans="1:2" x14ac:dyDescent="0.25">
      <c r="B2377" t="s">
        <v>2445</v>
      </c>
    </row>
    <row r="2378" spans="1:2" x14ac:dyDescent="0.25">
      <c r="A2378" t="s">
        <v>35</v>
      </c>
      <c r="B2378" t="s">
        <v>2446</v>
      </c>
    </row>
    <row r="2379" spans="1:2" x14ac:dyDescent="0.25">
      <c r="B2379" t="s">
        <v>2447</v>
      </c>
    </row>
    <row r="2380" spans="1:2" x14ac:dyDescent="0.25">
      <c r="A2380" t="s">
        <v>46</v>
      </c>
      <c r="B2380" t="s">
        <v>2448</v>
      </c>
    </row>
    <row r="2381" spans="1:2" x14ac:dyDescent="0.25">
      <c r="B2381" t="s">
        <v>2449</v>
      </c>
    </row>
    <row r="2382" spans="1:2" x14ac:dyDescent="0.25">
      <c r="A2382" t="s">
        <v>47</v>
      </c>
      <c r="B2382" t="s">
        <v>2450</v>
      </c>
    </row>
    <row r="2383" spans="1:2" x14ac:dyDescent="0.25">
      <c r="B2383" t="s">
        <v>2451</v>
      </c>
    </row>
    <row r="2384" spans="1:2" x14ac:dyDescent="0.25">
      <c r="A2384" t="s">
        <v>48</v>
      </c>
      <c r="B2384" t="s">
        <v>2452</v>
      </c>
    </row>
    <row r="2385" spans="1:2" x14ac:dyDescent="0.25">
      <c r="B2385" t="s">
        <v>2453</v>
      </c>
    </row>
    <row r="2386" spans="1:2" x14ac:dyDescent="0.25">
      <c r="A2386" t="s">
        <v>49</v>
      </c>
      <c r="B2386" t="s">
        <v>2454</v>
      </c>
    </row>
    <row r="2387" spans="1:2" x14ac:dyDescent="0.25">
      <c r="B2387" t="s">
        <v>2455</v>
      </c>
    </row>
    <row r="2388" spans="1:2" x14ac:dyDescent="0.25">
      <c r="A2388" t="s">
        <v>50</v>
      </c>
      <c r="B2388" t="s">
        <v>2456</v>
      </c>
    </row>
    <row r="2389" spans="1:2" x14ac:dyDescent="0.25">
      <c r="B2389" t="s">
        <v>2457</v>
      </c>
    </row>
    <row r="2390" spans="1:2" x14ac:dyDescent="0.25">
      <c r="A2390" t="s">
        <v>51</v>
      </c>
      <c r="B2390" t="s">
        <v>2458</v>
      </c>
    </row>
    <row r="2391" spans="1:2" x14ac:dyDescent="0.25">
      <c r="B2391" t="s">
        <v>2459</v>
      </c>
    </row>
    <row r="2392" spans="1:2" x14ac:dyDescent="0.25">
      <c r="A2392" t="s">
        <v>52</v>
      </c>
      <c r="B2392" t="s">
        <v>2460</v>
      </c>
    </row>
    <row r="2393" spans="1:2" x14ac:dyDescent="0.25">
      <c r="B2393" t="s">
        <v>2461</v>
      </c>
    </row>
    <row r="2394" spans="1:2" x14ac:dyDescent="0.25">
      <c r="A2394" t="s">
        <v>53</v>
      </c>
      <c r="B2394" t="s">
        <v>2462</v>
      </c>
    </row>
    <row r="2395" spans="1:2" x14ac:dyDescent="0.25">
      <c r="B2395" t="s">
        <v>2463</v>
      </c>
    </row>
    <row r="2396" spans="1:2" x14ac:dyDescent="0.25">
      <c r="A2396" t="s">
        <v>54</v>
      </c>
      <c r="B2396" t="s">
        <v>2464</v>
      </c>
    </row>
    <row r="2397" spans="1:2" x14ac:dyDescent="0.25">
      <c r="B2397" t="s">
        <v>2465</v>
      </c>
    </row>
    <row r="2398" spans="1:2" x14ac:dyDescent="0.25">
      <c r="A2398" t="s">
        <v>55</v>
      </c>
      <c r="B2398" t="s">
        <v>2466</v>
      </c>
    </row>
    <row r="2399" spans="1:2" x14ac:dyDescent="0.25">
      <c r="B2399" t="s">
        <v>2467</v>
      </c>
    </row>
    <row r="2400" spans="1:2" x14ac:dyDescent="0.25">
      <c r="A2400" t="s">
        <v>44</v>
      </c>
      <c r="B2400" t="s">
        <v>2468</v>
      </c>
    </row>
    <row r="2401" spans="1:2" x14ac:dyDescent="0.25">
      <c r="B2401" t="s">
        <v>2469</v>
      </c>
    </row>
    <row r="2402" spans="1:2" x14ac:dyDescent="0.25">
      <c r="A2402" t="s">
        <v>56</v>
      </c>
      <c r="B2402" t="s">
        <v>2470</v>
      </c>
    </row>
    <row r="2403" spans="1:2" x14ac:dyDescent="0.25">
      <c r="B2403" t="s">
        <v>2471</v>
      </c>
    </row>
    <row r="2404" spans="1:2" x14ac:dyDescent="0.25">
      <c r="A2404" t="s">
        <v>57</v>
      </c>
      <c r="B2404" t="s">
        <v>2472</v>
      </c>
    </row>
    <row r="2405" spans="1:2" x14ac:dyDescent="0.25">
      <c r="B2405" t="s">
        <v>2473</v>
      </c>
    </row>
    <row r="2406" spans="1:2" x14ac:dyDescent="0.25">
      <c r="A2406" t="s">
        <v>45</v>
      </c>
      <c r="B2406" t="s">
        <v>2474</v>
      </c>
    </row>
    <row r="2407" spans="1:2" x14ac:dyDescent="0.25">
      <c r="B2407" t="s">
        <v>2475</v>
      </c>
    </row>
    <row r="2408" spans="1:2" x14ac:dyDescent="0.25">
      <c r="A2408" t="s">
        <v>36</v>
      </c>
      <c r="B2408" t="s">
        <v>2476</v>
      </c>
    </row>
    <row r="2409" spans="1:2" x14ac:dyDescent="0.25">
      <c r="B2409" t="s">
        <v>2477</v>
      </c>
    </row>
    <row r="2410" spans="1:2" x14ac:dyDescent="0.25">
      <c r="A2410" t="s">
        <v>46</v>
      </c>
      <c r="B2410" t="s">
        <v>2478</v>
      </c>
    </row>
    <row r="2411" spans="1:2" x14ac:dyDescent="0.25">
      <c r="B2411" t="s">
        <v>2479</v>
      </c>
    </row>
    <row r="2412" spans="1:2" x14ac:dyDescent="0.25">
      <c r="A2412" t="s">
        <v>47</v>
      </c>
      <c r="B2412" t="s">
        <v>2480</v>
      </c>
    </row>
    <row r="2413" spans="1:2" x14ac:dyDescent="0.25">
      <c r="B2413" t="s">
        <v>2481</v>
      </c>
    </row>
    <row r="2414" spans="1:2" x14ac:dyDescent="0.25">
      <c r="A2414" t="s">
        <v>48</v>
      </c>
      <c r="B2414" t="s">
        <v>2482</v>
      </c>
    </row>
    <row r="2415" spans="1:2" x14ac:dyDescent="0.25">
      <c r="B2415" t="s">
        <v>2483</v>
      </c>
    </row>
    <row r="2416" spans="1:2" x14ac:dyDescent="0.25">
      <c r="A2416" t="s">
        <v>49</v>
      </c>
      <c r="B2416" t="s">
        <v>2484</v>
      </c>
    </row>
    <row r="2417" spans="1:2" x14ac:dyDescent="0.25">
      <c r="B2417" t="s">
        <v>2485</v>
      </c>
    </row>
    <row r="2418" spans="1:2" x14ac:dyDescent="0.25">
      <c r="A2418" t="s">
        <v>50</v>
      </c>
      <c r="B2418" t="s">
        <v>2486</v>
      </c>
    </row>
    <row r="2419" spans="1:2" x14ac:dyDescent="0.25">
      <c r="B2419" t="s">
        <v>2487</v>
      </c>
    </row>
    <row r="2420" spans="1:2" x14ac:dyDescent="0.25">
      <c r="A2420" t="s">
        <v>51</v>
      </c>
      <c r="B2420" t="s">
        <v>2488</v>
      </c>
    </row>
    <row r="2421" spans="1:2" x14ac:dyDescent="0.25">
      <c r="B2421" t="s">
        <v>2489</v>
      </c>
    </row>
    <row r="2422" spans="1:2" x14ac:dyDescent="0.25">
      <c r="A2422" t="s">
        <v>52</v>
      </c>
      <c r="B2422" t="s">
        <v>2490</v>
      </c>
    </row>
    <row r="2423" spans="1:2" x14ac:dyDescent="0.25">
      <c r="B2423" t="s">
        <v>2491</v>
      </c>
    </row>
    <row r="2424" spans="1:2" x14ac:dyDescent="0.25">
      <c r="A2424" t="s">
        <v>53</v>
      </c>
      <c r="B2424" t="s">
        <v>2492</v>
      </c>
    </row>
    <row r="2425" spans="1:2" x14ac:dyDescent="0.25">
      <c r="B2425" t="s">
        <v>2493</v>
      </c>
    </row>
    <row r="2426" spans="1:2" x14ac:dyDescent="0.25">
      <c r="A2426" t="s">
        <v>54</v>
      </c>
      <c r="B2426" t="s">
        <v>2494</v>
      </c>
    </row>
    <row r="2427" spans="1:2" x14ac:dyDescent="0.25">
      <c r="B2427" t="s">
        <v>2495</v>
      </c>
    </row>
    <row r="2428" spans="1:2" x14ac:dyDescent="0.25">
      <c r="A2428" t="s">
        <v>55</v>
      </c>
      <c r="B2428" t="s">
        <v>2496</v>
      </c>
    </row>
    <row r="2429" spans="1:2" x14ac:dyDescent="0.25">
      <c r="B2429" t="s">
        <v>2497</v>
      </c>
    </row>
    <row r="2430" spans="1:2" x14ac:dyDescent="0.25">
      <c r="A2430" t="s">
        <v>44</v>
      </c>
      <c r="B2430" t="s">
        <v>2498</v>
      </c>
    </row>
    <row r="2431" spans="1:2" x14ac:dyDescent="0.25">
      <c r="B2431" t="s">
        <v>2499</v>
      </c>
    </row>
    <row r="2432" spans="1:2" x14ac:dyDescent="0.25">
      <c r="A2432" t="s">
        <v>56</v>
      </c>
      <c r="B2432" t="s">
        <v>2500</v>
      </c>
    </row>
    <row r="2433" spans="1:2" x14ac:dyDescent="0.25">
      <c r="B2433" t="s">
        <v>2501</v>
      </c>
    </row>
    <row r="2434" spans="1:2" x14ac:dyDescent="0.25">
      <c r="A2434" t="s">
        <v>57</v>
      </c>
      <c r="B2434" t="s">
        <v>2502</v>
      </c>
    </row>
    <row r="2435" spans="1:2" x14ac:dyDescent="0.25">
      <c r="B2435" t="s">
        <v>2503</v>
      </c>
    </row>
    <row r="2436" spans="1:2" x14ac:dyDescent="0.25">
      <c r="A2436" t="s">
        <v>45</v>
      </c>
      <c r="B2436" t="s">
        <v>2504</v>
      </c>
    </row>
    <row r="2437" spans="1:2" x14ac:dyDescent="0.25">
      <c r="B2437" t="s">
        <v>2505</v>
      </c>
    </row>
    <row r="2438" spans="1:2" x14ac:dyDescent="0.25">
      <c r="A2438" t="s">
        <v>35</v>
      </c>
      <c r="B2438" t="s">
        <v>2506</v>
      </c>
    </row>
    <row r="2439" spans="1:2" x14ac:dyDescent="0.25">
      <c r="B2439" t="s">
        <v>2507</v>
      </c>
    </row>
    <row r="2440" spans="1:2" x14ac:dyDescent="0.25">
      <c r="A2440" t="s">
        <v>46</v>
      </c>
      <c r="B2440" t="s">
        <v>2508</v>
      </c>
    </row>
    <row r="2441" spans="1:2" x14ac:dyDescent="0.25">
      <c r="B2441" t="s">
        <v>2509</v>
      </c>
    </row>
    <row r="2442" spans="1:2" x14ac:dyDescent="0.25">
      <c r="A2442" t="s">
        <v>47</v>
      </c>
      <c r="B2442" t="s">
        <v>2510</v>
      </c>
    </row>
    <row r="2443" spans="1:2" x14ac:dyDescent="0.25">
      <c r="B2443" t="s">
        <v>2511</v>
      </c>
    </row>
    <row r="2444" spans="1:2" x14ac:dyDescent="0.25">
      <c r="A2444" t="s">
        <v>48</v>
      </c>
      <c r="B2444" t="s">
        <v>2512</v>
      </c>
    </row>
    <row r="2445" spans="1:2" x14ac:dyDescent="0.25">
      <c r="B2445" t="s">
        <v>2513</v>
      </c>
    </row>
    <row r="2446" spans="1:2" x14ac:dyDescent="0.25">
      <c r="A2446" t="s">
        <v>49</v>
      </c>
      <c r="B2446" t="s">
        <v>2514</v>
      </c>
    </row>
    <row r="2447" spans="1:2" x14ac:dyDescent="0.25">
      <c r="B2447" t="s">
        <v>2515</v>
      </c>
    </row>
    <row r="2448" spans="1:2" x14ac:dyDescent="0.25">
      <c r="A2448" t="s">
        <v>50</v>
      </c>
      <c r="B2448" t="s">
        <v>2516</v>
      </c>
    </row>
    <row r="2449" spans="1:2" x14ac:dyDescent="0.25">
      <c r="B2449" t="s">
        <v>2517</v>
      </c>
    </row>
    <row r="2450" spans="1:2" x14ac:dyDescent="0.25">
      <c r="A2450" t="s">
        <v>51</v>
      </c>
      <c r="B2450" t="s">
        <v>2518</v>
      </c>
    </row>
    <row r="2451" spans="1:2" x14ac:dyDescent="0.25">
      <c r="B2451" t="s">
        <v>2519</v>
      </c>
    </row>
    <row r="2452" spans="1:2" x14ac:dyDescent="0.25">
      <c r="A2452" t="s">
        <v>52</v>
      </c>
      <c r="B2452" t="s">
        <v>2520</v>
      </c>
    </row>
    <row r="2453" spans="1:2" x14ac:dyDescent="0.25">
      <c r="B2453" t="s">
        <v>2521</v>
      </c>
    </row>
    <row r="2454" spans="1:2" x14ac:dyDescent="0.25">
      <c r="A2454" t="s">
        <v>53</v>
      </c>
      <c r="B2454" t="s">
        <v>2522</v>
      </c>
    </row>
    <row r="2455" spans="1:2" x14ac:dyDescent="0.25">
      <c r="B2455" t="s">
        <v>2523</v>
      </c>
    </row>
    <row r="2456" spans="1:2" x14ac:dyDescent="0.25">
      <c r="A2456" t="s">
        <v>54</v>
      </c>
      <c r="B2456" t="s">
        <v>2524</v>
      </c>
    </row>
    <row r="2457" spans="1:2" x14ac:dyDescent="0.25">
      <c r="B2457" t="s">
        <v>2525</v>
      </c>
    </row>
    <row r="2458" spans="1:2" x14ac:dyDescent="0.25">
      <c r="A2458" t="s">
        <v>55</v>
      </c>
      <c r="B2458" t="s">
        <v>2526</v>
      </c>
    </row>
    <row r="2459" spans="1:2" x14ac:dyDescent="0.25">
      <c r="B2459" t="s">
        <v>2527</v>
      </c>
    </row>
    <row r="2460" spans="1:2" x14ac:dyDescent="0.25">
      <c r="A2460" t="s">
        <v>44</v>
      </c>
      <c r="B2460" t="s">
        <v>2528</v>
      </c>
    </row>
    <row r="2461" spans="1:2" x14ac:dyDescent="0.25">
      <c r="B2461" t="s">
        <v>2529</v>
      </c>
    </row>
    <row r="2462" spans="1:2" x14ac:dyDescent="0.25">
      <c r="A2462" t="s">
        <v>56</v>
      </c>
      <c r="B2462" t="s">
        <v>2530</v>
      </c>
    </row>
    <row r="2463" spans="1:2" x14ac:dyDescent="0.25">
      <c r="B2463" t="s">
        <v>2531</v>
      </c>
    </row>
    <row r="2464" spans="1:2" x14ac:dyDescent="0.25">
      <c r="A2464" t="s">
        <v>57</v>
      </c>
      <c r="B2464" t="s">
        <v>2532</v>
      </c>
    </row>
    <row r="2465" spans="1:2" x14ac:dyDescent="0.25">
      <c r="B2465" t="s">
        <v>2533</v>
      </c>
    </row>
    <row r="2466" spans="1:2" x14ac:dyDescent="0.25">
      <c r="A2466" t="s">
        <v>45</v>
      </c>
      <c r="B2466" t="s">
        <v>2534</v>
      </c>
    </row>
    <row r="2467" spans="1:2" x14ac:dyDescent="0.25">
      <c r="B2467" t="s">
        <v>2535</v>
      </c>
    </row>
    <row r="2468" spans="1:2" x14ac:dyDescent="0.25">
      <c r="A2468" t="s">
        <v>36</v>
      </c>
      <c r="B2468" t="s">
        <v>2536</v>
      </c>
    </row>
    <row r="2469" spans="1:2" x14ac:dyDescent="0.25">
      <c r="B2469" t="s">
        <v>2537</v>
      </c>
    </row>
    <row r="2470" spans="1:2" x14ac:dyDescent="0.25">
      <c r="A2470" t="s">
        <v>46</v>
      </c>
      <c r="B2470" t="s">
        <v>2538</v>
      </c>
    </row>
    <row r="2471" spans="1:2" x14ac:dyDescent="0.25">
      <c r="B2471" t="s">
        <v>2539</v>
      </c>
    </row>
    <row r="2472" spans="1:2" x14ac:dyDescent="0.25">
      <c r="A2472" t="s">
        <v>47</v>
      </c>
      <c r="B2472" t="s">
        <v>2540</v>
      </c>
    </row>
    <row r="2473" spans="1:2" x14ac:dyDescent="0.25">
      <c r="B2473" t="s">
        <v>2541</v>
      </c>
    </row>
    <row r="2474" spans="1:2" x14ac:dyDescent="0.25">
      <c r="A2474" t="s">
        <v>48</v>
      </c>
      <c r="B2474" t="s">
        <v>2542</v>
      </c>
    </row>
    <row r="2475" spans="1:2" x14ac:dyDescent="0.25">
      <c r="B2475" t="s">
        <v>2543</v>
      </c>
    </row>
    <row r="2476" spans="1:2" x14ac:dyDescent="0.25">
      <c r="A2476" t="s">
        <v>49</v>
      </c>
      <c r="B2476" t="s">
        <v>2544</v>
      </c>
    </row>
    <row r="2477" spans="1:2" x14ac:dyDescent="0.25">
      <c r="B2477" t="s">
        <v>2545</v>
      </c>
    </row>
    <row r="2478" spans="1:2" x14ac:dyDescent="0.25">
      <c r="A2478" t="s">
        <v>50</v>
      </c>
      <c r="B2478" t="s">
        <v>2546</v>
      </c>
    </row>
    <row r="2479" spans="1:2" x14ac:dyDescent="0.25">
      <c r="B2479" t="s">
        <v>2547</v>
      </c>
    </row>
    <row r="2480" spans="1:2" x14ac:dyDescent="0.25">
      <c r="A2480" t="s">
        <v>51</v>
      </c>
      <c r="B2480" t="s">
        <v>2548</v>
      </c>
    </row>
    <row r="2481" spans="1:2" x14ac:dyDescent="0.25">
      <c r="B2481" t="s">
        <v>2549</v>
      </c>
    </row>
    <row r="2482" spans="1:2" x14ac:dyDescent="0.25">
      <c r="A2482" t="s">
        <v>52</v>
      </c>
      <c r="B2482" t="s">
        <v>2550</v>
      </c>
    </row>
    <row r="2483" spans="1:2" x14ac:dyDescent="0.25">
      <c r="B2483" t="s">
        <v>2551</v>
      </c>
    </row>
    <row r="2484" spans="1:2" x14ac:dyDescent="0.25">
      <c r="A2484" t="s">
        <v>53</v>
      </c>
      <c r="B2484" t="s">
        <v>2552</v>
      </c>
    </row>
    <row r="2485" spans="1:2" x14ac:dyDescent="0.25">
      <c r="B2485" t="s">
        <v>2553</v>
      </c>
    </row>
    <row r="2486" spans="1:2" x14ac:dyDescent="0.25">
      <c r="A2486" t="s">
        <v>54</v>
      </c>
      <c r="B2486" t="s">
        <v>2554</v>
      </c>
    </row>
    <row r="2487" spans="1:2" x14ac:dyDescent="0.25">
      <c r="B2487" t="s">
        <v>2555</v>
      </c>
    </row>
    <row r="2488" spans="1:2" x14ac:dyDescent="0.25">
      <c r="A2488" t="s">
        <v>55</v>
      </c>
      <c r="B2488" t="s">
        <v>2556</v>
      </c>
    </row>
    <row r="2489" spans="1:2" x14ac:dyDescent="0.25">
      <c r="B2489" t="s">
        <v>2557</v>
      </c>
    </row>
    <row r="2490" spans="1:2" x14ac:dyDescent="0.25">
      <c r="A2490" t="s">
        <v>44</v>
      </c>
      <c r="B2490" t="s">
        <v>2558</v>
      </c>
    </row>
    <row r="2491" spans="1:2" x14ac:dyDescent="0.25">
      <c r="B2491" t="s">
        <v>2559</v>
      </c>
    </row>
    <row r="2492" spans="1:2" x14ac:dyDescent="0.25">
      <c r="A2492" t="s">
        <v>56</v>
      </c>
      <c r="B2492" t="s">
        <v>2560</v>
      </c>
    </row>
    <row r="2493" spans="1:2" x14ac:dyDescent="0.25">
      <c r="B2493" t="s">
        <v>2561</v>
      </c>
    </row>
    <row r="2494" spans="1:2" x14ac:dyDescent="0.25">
      <c r="A2494" t="s">
        <v>57</v>
      </c>
      <c r="B2494" t="s">
        <v>2562</v>
      </c>
    </row>
    <row r="2495" spans="1:2" x14ac:dyDescent="0.25">
      <c r="B2495" t="s">
        <v>2563</v>
      </c>
    </row>
    <row r="2496" spans="1:2" x14ac:dyDescent="0.25">
      <c r="A2496" t="s">
        <v>45</v>
      </c>
      <c r="B2496" t="s">
        <v>2564</v>
      </c>
    </row>
    <row r="2497" spans="1:2" x14ac:dyDescent="0.25">
      <c r="B2497" t="s">
        <v>2565</v>
      </c>
    </row>
    <row r="2498" spans="1:2" x14ac:dyDescent="0.25">
      <c r="A2498" t="s">
        <v>35</v>
      </c>
      <c r="B2498" t="s">
        <v>2566</v>
      </c>
    </row>
    <row r="2499" spans="1:2" x14ac:dyDescent="0.25">
      <c r="B2499" t="s">
        <v>2567</v>
      </c>
    </row>
    <row r="2500" spans="1:2" x14ac:dyDescent="0.25">
      <c r="A2500" t="s">
        <v>46</v>
      </c>
      <c r="B2500" t="s">
        <v>2568</v>
      </c>
    </row>
    <row r="2501" spans="1:2" x14ac:dyDescent="0.25">
      <c r="B2501" t="s">
        <v>2569</v>
      </c>
    </row>
    <row r="2502" spans="1:2" x14ac:dyDescent="0.25">
      <c r="A2502" t="s">
        <v>47</v>
      </c>
      <c r="B2502" t="s">
        <v>2570</v>
      </c>
    </row>
    <row r="2503" spans="1:2" x14ac:dyDescent="0.25">
      <c r="B2503" t="s">
        <v>2571</v>
      </c>
    </row>
    <row r="2504" spans="1:2" x14ac:dyDescent="0.25">
      <c r="A2504" t="s">
        <v>48</v>
      </c>
      <c r="B2504" t="s">
        <v>2572</v>
      </c>
    </row>
    <row r="2505" spans="1:2" x14ac:dyDescent="0.25">
      <c r="B2505" t="s">
        <v>2573</v>
      </c>
    </row>
    <row r="2506" spans="1:2" x14ac:dyDescent="0.25">
      <c r="A2506" t="s">
        <v>49</v>
      </c>
      <c r="B2506" t="s">
        <v>2574</v>
      </c>
    </row>
    <row r="2507" spans="1:2" x14ac:dyDescent="0.25">
      <c r="B2507" t="s">
        <v>2575</v>
      </c>
    </row>
    <row r="2508" spans="1:2" x14ac:dyDescent="0.25">
      <c r="A2508" t="s">
        <v>50</v>
      </c>
      <c r="B2508" t="s">
        <v>2576</v>
      </c>
    </row>
    <row r="2509" spans="1:2" x14ac:dyDescent="0.25">
      <c r="B2509" t="s">
        <v>2577</v>
      </c>
    </row>
    <row r="2510" spans="1:2" x14ac:dyDescent="0.25">
      <c r="A2510" t="s">
        <v>51</v>
      </c>
      <c r="B2510" t="s">
        <v>2578</v>
      </c>
    </row>
    <row r="2511" spans="1:2" x14ac:dyDescent="0.25">
      <c r="B2511" t="s">
        <v>2579</v>
      </c>
    </row>
    <row r="2512" spans="1:2" x14ac:dyDescent="0.25">
      <c r="A2512" t="s">
        <v>52</v>
      </c>
      <c r="B2512" t="s">
        <v>2580</v>
      </c>
    </row>
    <row r="2513" spans="1:2" x14ac:dyDescent="0.25">
      <c r="B2513" t="s">
        <v>2581</v>
      </c>
    </row>
    <row r="2514" spans="1:2" x14ac:dyDescent="0.25">
      <c r="A2514" t="s">
        <v>53</v>
      </c>
      <c r="B2514" t="s">
        <v>2582</v>
      </c>
    </row>
    <row r="2515" spans="1:2" x14ac:dyDescent="0.25">
      <c r="B2515" t="s">
        <v>2583</v>
      </c>
    </row>
    <row r="2516" spans="1:2" x14ac:dyDescent="0.25">
      <c r="A2516" t="s">
        <v>54</v>
      </c>
      <c r="B2516" t="s">
        <v>2584</v>
      </c>
    </row>
    <row r="2517" spans="1:2" x14ac:dyDescent="0.25">
      <c r="B2517" t="s">
        <v>2585</v>
      </c>
    </row>
    <row r="2518" spans="1:2" x14ac:dyDescent="0.25">
      <c r="A2518" t="s">
        <v>55</v>
      </c>
      <c r="B2518" t="s">
        <v>2586</v>
      </c>
    </row>
    <row r="2519" spans="1:2" x14ac:dyDescent="0.25">
      <c r="B2519" t="s">
        <v>2587</v>
      </c>
    </row>
    <row r="2520" spans="1:2" x14ac:dyDescent="0.25">
      <c r="A2520" t="s">
        <v>44</v>
      </c>
      <c r="B2520" t="s">
        <v>2588</v>
      </c>
    </row>
    <row r="2521" spans="1:2" x14ac:dyDescent="0.25">
      <c r="B2521" t="s">
        <v>2589</v>
      </c>
    </row>
    <row r="2522" spans="1:2" x14ac:dyDescent="0.25">
      <c r="A2522" t="s">
        <v>56</v>
      </c>
      <c r="B2522" t="s">
        <v>2590</v>
      </c>
    </row>
    <row r="2523" spans="1:2" x14ac:dyDescent="0.25">
      <c r="B2523" t="s">
        <v>2591</v>
      </c>
    </row>
    <row r="2524" spans="1:2" x14ac:dyDescent="0.25">
      <c r="A2524" t="s">
        <v>57</v>
      </c>
      <c r="B2524" t="s">
        <v>2592</v>
      </c>
    </row>
    <row r="2525" spans="1:2" x14ac:dyDescent="0.25">
      <c r="B2525" t="s">
        <v>2593</v>
      </c>
    </row>
    <row r="2526" spans="1:2" x14ac:dyDescent="0.25">
      <c r="A2526" t="s">
        <v>45</v>
      </c>
      <c r="B2526" t="s">
        <v>2594</v>
      </c>
    </row>
    <row r="2527" spans="1:2" x14ac:dyDescent="0.25">
      <c r="B2527" t="s">
        <v>2595</v>
      </c>
    </row>
    <row r="2528" spans="1:2" x14ac:dyDescent="0.25">
      <c r="A2528" t="s">
        <v>36</v>
      </c>
      <c r="B2528" t="s">
        <v>2596</v>
      </c>
    </row>
    <row r="2529" spans="1:2" x14ac:dyDescent="0.25">
      <c r="B2529" t="s">
        <v>2597</v>
      </c>
    </row>
    <row r="2530" spans="1:2" x14ac:dyDescent="0.25">
      <c r="A2530" t="s">
        <v>46</v>
      </c>
      <c r="B2530" t="s">
        <v>2598</v>
      </c>
    </row>
    <row r="2531" spans="1:2" x14ac:dyDescent="0.25">
      <c r="B2531" t="s">
        <v>2599</v>
      </c>
    </row>
    <row r="2532" spans="1:2" x14ac:dyDescent="0.25">
      <c r="A2532" t="s">
        <v>47</v>
      </c>
      <c r="B2532" t="s">
        <v>2600</v>
      </c>
    </row>
    <row r="2533" spans="1:2" x14ac:dyDescent="0.25">
      <c r="B2533" t="s">
        <v>2601</v>
      </c>
    </row>
    <row r="2534" spans="1:2" x14ac:dyDescent="0.25">
      <c r="A2534" t="s">
        <v>48</v>
      </c>
      <c r="B2534" t="s">
        <v>2602</v>
      </c>
    </row>
    <row r="2535" spans="1:2" x14ac:dyDescent="0.25">
      <c r="B2535" t="s">
        <v>2603</v>
      </c>
    </row>
    <row r="2536" spans="1:2" x14ac:dyDescent="0.25">
      <c r="A2536" t="s">
        <v>49</v>
      </c>
      <c r="B2536" t="s">
        <v>2604</v>
      </c>
    </row>
    <row r="2537" spans="1:2" x14ac:dyDescent="0.25">
      <c r="B2537" t="s">
        <v>2605</v>
      </c>
    </row>
    <row r="2538" spans="1:2" x14ac:dyDescent="0.25">
      <c r="A2538" t="s">
        <v>50</v>
      </c>
      <c r="B2538" t="s">
        <v>2606</v>
      </c>
    </row>
    <row r="2539" spans="1:2" x14ac:dyDescent="0.25">
      <c r="B2539" t="s">
        <v>2607</v>
      </c>
    </row>
    <row r="2540" spans="1:2" x14ac:dyDescent="0.25">
      <c r="A2540" t="s">
        <v>51</v>
      </c>
      <c r="B2540" t="s">
        <v>2608</v>
      </c>
    </row>
    <row r="2541" spans="1:2" x14ac:dyDescent="0.25">
      <c r="B2541" t="s">
        <v>2609</v>
      </c>
    </row>
    <row r="2542" spans="1:2" x14ac:dyDescent="0.25">
      <c r="A2542" t="s">
        <v>52</v>
      </c>
      <c r="B2542" t="s">
        <v>2610</v>
      </c>
    </row>
    <row r="2543" spans="1:2" x14ac:dyDescent="0.25">
      <c r="B2543" t="s">
        <v>2611</v>
      </c>
    </row>
    <row r="2544" spans="1:2" x14ac:dyDescent="0.25">
      <c r="A2544" t="s">
        <v>53</v>
      </c>
      <c r="B2544" t="s">
        <v>2612</v>
      </c>
    </row>
    <row r="2545" spans="1:2" x14ac:dyDescent="0.25">
      <c r="B2545" t="s">
        <v>2613</v>
      </c>
    </row>
    <row r="2546" spans="1:2" x14ac:dyDescent="0.25">
      <c r="A2546" t="s">
        <v>54</v>
      </c>
      <c r="B2546" t="s">
        <v>2614</v>
      </c>
    </row>
    <row r="2547" spans="1:2" x14ac:dyDescent="0.25">
      <c r="B2547" t="s">
        <v>2615</v>
      </c>
    </row>
    <row r="2548" spans="1:2" x14ac:dyDescent="0.25">
      <c r="A2548" t="s">
        <v>55</v>
      </c>
      <c r="B2548" t="s">
        <v>2616</v>
      </c>
    </row>
    <row r="2549" spans="1:2" x14ac:dyDescent="0.25">
      <c r="B2549" t="s">
        <v>2617</v>
      </c>
    </row>
    <row r="2550" spans="1:2" x14ac:dyDescent="0.25">
      <c r="A2550" t="s">
        <v>44</v>
      </c>
      <c r="B2550" t="s">
        <v>2618</v>
      </c>
    </row>
    <row r="2551" spans="1:2" x14ac:dyDescent="0.25">
      <c r="B2551" t="s">
        <v>2619</v>
      </c>
    </row>
    <row r="2552" spans="1:2" x14ac:dyDescent="0.25">
      <c r="A2552" t="s">
        <v>56</v>
      </c>
      <c r="B2552" t="s">
        <v>2620</v>
      </c>
    </row>
    <row r="2553" spans="1:2" x14ac:dyDescent="0.25">
      <c r="B2553" t="s">
        <v>2621</v>
      </c>
    </row>
    <row r="2554" spans="1:2" x14ac:dyDescent="0.25">
      <c r="A2554" t="s">
        <v>57</v>
      </c>
      <c r="B2554" t="s">
        <v>2622</v>
      </c>
    </row>
    <row r="2555" spans="1:2" x14ac:dyDescent="0.25">
      <c r="B2555" t="s">
        <v>2623</v>
      </c>
    </row>
    <row r="2556" spans="1:2" x14ac:dyDescent="0.25">
      <c r="A2556" t="s">
        <v>45</v>
      </c>
      <c r="B2556" t="s">
        <v>2624</v>
      </c>
    </row>
    <row r="2557" spans="1:2" x14ac:dyDescent="0.25">
      <c r="B2557" t="s">
        <v>2625</v>
      </c>
    </row>
    <row r="2558" spans="1:2" x14ac:dyDescent="0.25">
      <c r="A2558" t="s">
        <v>35</v>
      </c>
      <c r="B2558" t="s">
        <v>2626</v>
      </c>
    </row>
    <row r="2559" spans="1:2" x14ac:dyDescent="0.25">
      <c r="B2559" t="s">
        <v>2627</v>
      </c>
    </row>
    <row r="2560" spans="1:2" x14ac:dyDescent="0.25">
      <c r="A2560" t="s">
        <v>46</v>
      </c>
      <c r="B2560" t="s">
        <v>2628</v>
      </c>
    </row>
    <row r="2561" spans="1:2" x14ac:dyDescent="0.25">
      <c r="B2561" t="s">
        <v>2629</v>
      </c>
    </row>
    <row r="2562" spans="1:2" x14ac:dyDescent="0.25">
      <c r="A2562" t="s">
        <v>47</v>
      </c>
      <c r="B2562" t="s">
        <v>2630</v>
      </c>
    </row>
    <row r="2563" spans="1:2" x14ac:dyDescent="0.25">
      <c r="B2563" t="s">
        <v>2631</v>
      </c>
    </row>
    <row r="2564" spans="1:2" x14ac:dyDescent="0.25">
      <c r="A2564" t="s">
        <v>48</v>
      </c>
      <c r="B2564" t="s">
        <v>2632</v>
      </c>
    </row>
    <row r="2565" spans="1:2" x14ac:dyDescent="0.25">
      <c r="B2565" t="s">
        <v>2633</v>
      </c>
    </row>
    <row r="2566" spans="1:2" x14ac:dyDescent="0.25">
      <c r="A2566" t="s">
        <v>49</v>
      </c>
      <c r="B2566" t="s">
        <v>2634</v>
      </c>
    </row>
    <row r="2567" spans="1:2" x14ac:dyDescent="0.25">
      <c r="B2567" t="s">
        <v>2635</v>
      </c>
    </row>
    <row r="2568" spans="1:2" x14ac:dyDescent="0.25">
      <c r="A2568" t="s">
        <v>50</v>
      </c>
      <c r="B2568" t="s">
        <v>2636</v>
      </c>
    </row>
    <row r="2569" spans="1:2" x14ac:dyDescent="0.25">
      <c r="B2569" t="s">
        <v>2637</v>
      </c>
    </row>
    <row r="2570" spans="1:2" x14ac:dyDescent="0.25">
      <c r="A2570" t="s">
        <v>51</v>
      </c>
      <c r="B2570" t="s">
        <v>2638</v>
      </c>
    </row>
    <row r="2571" spans="1:2" x14ac:dyDescent="0.25">
      <c r="B2571" t="s">
        <v>2639</v>
      </c>
    </row>
    <row r="2572" spans="1:2" x14ac:dyDescent="0.25">
      <c r="A2572" t="s">
        <v>52</v>
      </c>
      <c r="B2572" t="s">
        <v>2640</v>
      </c>
    </row>
    <row r="2573" spans="1:2" x14ac:dyDescent="0.25">
      <c r="B2573" t="s">
        <v>2641</v>
      </c>
    </row>
    <row r="2574" spans="1:2" x14ac:dyDescent="0.25">
      <c r="A2574" t="s">
        <v>53</v>
      </c>
      <c r="B2574" t="s">
        <v>2642</v>
      </c>
    </row>
    <row r="2575" spans="1:2" x14ac:dyDescent="0.25">
      <c r="B2575" t="s">
        <v>2643</v>
      </c>
    </row>
    <row r="2576" spans="1:2" x14ac:dyDescent="0.25">
      <c r="A2576" t="s">
        <v>54</v>
      </c>
      <c r="B2576" t="s">
        <v>2644</v>
      </c>
    </row>
    <row r="2577" spans="1:2" x14ac:dyDescent="0.25">
      <c r="B2577" t="s">
        <v>2645</v>
      </c>
    </row>
    <row r="2578" spans="1:2" x14ac:dyDescent="0.25">
      <c r="A2578" t="s">
        <v>55</v>
      </c>
      <c r="B2578" t="s">
        <v>2646</v>
      </c>
    </row>
    <row r="2579" spans="1:2" x14ac:dyDescent="0.25">
      <c r="B2579" t="s">
        <v>2647</v>
      </c>
    </row>
    <row r="2580" spans="1:2" x14ac:dyDescent="0.25">
      <c r="A2580" t="s">
        <v>44</v>
      </c>
      <c r="B2580" t="s">
        <v>2648</v>
      </c>
    </row>
    <row r="2581" spans="1:2" x14ac:dyDescent="0.25">
      <c r="B2581" t="s">
        <v>2649</v>
      </c>
    </row>
    <row r="2582" spans="1:2" x14ac:dyDescent="0.25">
      <c r="A2582" t="s">
        <v>56</v>
      </c>
      <c r="B2582" t="s">
        <v>2650</v>
      </c>
    </row>
    <row r="2583" spans="1:2" x14ac:dyDescent="0.25">
      <c r="B2583" t="s">
        <v>2651</v>
      </c>
    </row>
    <row r="2584" spans="1:2" x14ac:dyDescent="0.25">
      <c r="A2584" t="s">
        <v>57</v>
      </c>
      <c r="B2584" t="s">
        <v>2652</v>
      </c>
    </row>
    <row r="2585" spans="1:2" x14ac:dyDescent="0.25">
      <c r="B2585" t="s">
        <v>2653</v>
      </c>
    </row>
    <row r="2586" spans="1:2" x14ac:dyDescent="0.25">
      <c r="A2586" t="s">
        <v>45</v>
      </c>
      <c r="B2586" t="s">
        <v>2654</v>
      </c>
    </row>
    <row r="2587" spans="1:2" x14ac:dyDescent="0.25">
      <c r="B2587" t="s">
        <v>2655</v>
      </c>
    </row>
    <row r="2588" spans="1:2" x14ac:dyDescent="0.25">
      <c r="A2588" t="s">
        <v>36</v>
      </c>
      <c r="B2588" t="s">
        <v>2656</v>
      </c>
    </row>
    <row r="2589" spans="1:2" x14ac:dyDescent="0.25">
      <c r="B2589" t="s">
        <v>2657</v>
      </c>
    </row>
    <row r="2590" spans="1:2" x14ac:dyDescent="0.25">
      <c r="A2590" t="s">
        <v>46</v>
      </c>
      <c r="B2590" t="s">
        <v>2658</v>
      </c>
    </row>
    <row r="2591" spans="1:2" x14ac:dyDescent="0.25">
      <c r="B2591" t="s">
        <v>2659</v>
      </c>
    </row>
    <row r="2592" spans="1:2" x14ac:dyDescent="0.25">
      <c r="A2592" t="s">
        <v>47</v>
      </c>
      <c r="B2592" t="s">
        <v>2660</v>
      </c>
    </row>
    <row r="2593" spans="1:2" x14ac:dyDescent="0.25">
      <c r="B2593" t="s">
        <v>2661</v>
      </c>
    </row>
    <row r="2594" spans="1:2" x14ac:dyDescent="0.25">
      <c r="A2594" t="s">
        <v>48</v>
      </c>
      <c r="B2594" t="s">
        <v>2662</v>
      </c>
    </row>
    <row r="2595" spans="1:2" x14ac:dyDescent="0.25">
      <c r="B2595" t="s">
        <v>2663</v>
      </c>
    </row>
    <row r="2596" spans="1:2" x14ac:dyDescent="0.25">
      <c r="A2596" t="s">
        <v>49</v>
      </c>
      <c r="B2596" t="s">
        <v>2664</v>
      </c>
    </row>
    <row r="2597" spans="1:2" x14ac:dyDescent="0.25">
      <c r="B2597" t="s">
        <v>2665</v>
      </c>
    </row>
    <row r="2598" spans="1:2" x14ac:dyDescent="0.25">
      <c r="A2598" t="s">
        <v>50</v>
      </c>
      <c r="B2598" t="s">
        <v>2666</v>
      </c>
    </row>
    <row r="2599" spans="1:2" x14ac:dyDescent="0.25">
      <c r="B2599" t="s">
        <v>2667</v>
      </c>
    </row>
    <row r="2600" spans="1:2" x14ac:dyDescent="0.25">
      <c r="A2600" t="s">
        <v>51</v>
      </c>
      <c r="B2600" t="s">
        <v>2668</v>
      </c>
    </row>
    <row r="2601" spans="1:2" x14ac:dyDescent="0.25">
      <c r="B2601" t="s">
        <v>2669</v>
      </c>
    </row>
    <row r="2602" spans="1:2" x14ac:dyDescent="0.25">
      <c r="A2602" t="s">
        <v>52</v>
      </c>
      <c r="B2602" t="s">
        <v>2670</v>
      </c>
    </row>
    <row r="2603" spans="1:2" x14ac:dyDescent="0.25">
      <c r="B2603" t="s">
        <v>2671</v>
      </c>
    </row>
    <row r="2604" spans="1:2" x14ac:dyDescent="0.25">
      <c r="A2604" t="s">
        <v>53</v>
      </c>
      <c r="B2604" t="s">
        <v>2672</v>
      </c>
    </row>
    <row r="2605" spans="1:2" x14ac:dyDescent="0.25">
      <c r="B2605" t="s">
        <v>2673</v>
      </c>
    </row>
    <row r="2606" spans="1:2" x14ac:dyDescent="0.25">
      <c r="A2606" t="s">
        <v>54</v>
      </c>
      <c r="B2606" t="s">
        <v>2674</v>
      </c>
    </row>
    <row r="2607" spans="1:2" x14ac:dyDescent="0.25">
      <c r="B2607" t="s">
        <v>2675</v>
      </c>
    </row>
    <row r="2608" spans="1:2" x14ac:dyDescent="0.25">
      <c r="A2608" t="s">
        <v>55</v>
      </c>
      <c r="B2608" t="s">
        <v>2676</v>
      </c>
    </row>
    <row r="2609" spans="1:2" x14ac:dyDescent="0.25">
      <c r="B2609" t="s">
        <v>2677</v>
      </c>
    </row>
    <row r="2610" spans="1:2" x14ac:dyDescent="0.25">
      <c r="A2610" t="s">
        <v>44</v>
      </c>
      <c r="B2610" t="s">
        <v>2678</v>
      </c>
    </row>
    <row r="2611" spans="1:2" x14ac:dyDescent="0.25">
      <c r="B2611" t="s">
        <v>2679</v>
      </c>
    </row>
    <row r="2612" spans="1:2" x14ac:dyDescent="0.25">
      <c r="A2612" t="s">
        <v>56</v>
      </c>
      <c r="B2612" t="s">
        <v>2680</v>
      </c>
    </row>
    <row r="2613" spans="1:2" x14ac:dyDescent="0.25">
      <c r="B2613" t="s">
        <v>2681</v>
      </c>
    </row>
    <row r="2614" spans="1:2" x14ac:dyDescent="0.25">
      <c r="A2614" t="s">
        <v>57</v>
      </c>
      <c r="B2614" t="s">
        <v>2682</v>
      </c>
    </row>
    <row r="2615" spans="1:2" x14ac:dyDescent="0.25">
      <c r="B2615" t="s">
        <v>2683</v>
      </c>
    </row>
    <row r="2616" spans="1:2" x14ac:dyDescent="0.25">
      <c r="A2616" t="s">
        <v>45</v>
      </c>
      <c r="B2616" t="s">
        <v>2684</v>
      </c>
    </row>
    <row r="2617" spans="1:2" x14ac:dyDescent="0.25">
      <c r="B2617" t="s">
        <v>2685</v>
      </c>
    </row>
    <row r="2618" spans="1:2" x14ac:dyDescent="0.25">
      <c r="A2618" t="s">
        <v>35</v>
      </c>
      <c r="B2618" t="s">
        <v>2686</v>
      </c>
    </row>
    <row r="2619" spans="1:2" x14ac:dyDescent="0.25">
      <c r="B2619" t="s">
        <v>2687</v>
      </c>
    </row>
    <row r="2620" spans="1:2" x14ac:dyDescent="0.25">
      <c r="A2620" t="s">
        <v>46</v>
      </c>
      <c r="B2620" t="s">
        <v>2688</v>
      </c>
    </row>
    <row r="2621" spans="1:2" x14ac:dyDescent="0.25">
      <c r="B2621" t="s">
        <v>2689</v>
      </c>
    </row>
    <row r="2622" spans="1:2" x14ac:dyDescent="0.25">
      <c r="A2622" t="s">
        <v>47</v>
      </c>
      <c r="B2622" t="s">
        <v>2690</v>
      </c>
    </row>
    <row r="2623" spans="1:2" x14ac:dyDescent="0.25">
      <c r="B2623" t="s">
        <v>2691</v>
      </c>
    </row>
    <row r="2624" spans="1:2" x14ac:dyDescent="0.25">
      <c r="A2624" t="s">
        <v>48</v>
      </c>
      <c r="B2624" t="s">
        <v>2692</v>
      </c>
    </row>
    <row r="2625" spans="1:2" x14ac:dyDescent="0.25">
      <c r="B2625" t="s">
        <v>2693</v>
      </c>
    </row>
    <row r="2626" spans="1:2" x14ac:dyDescent="0.25">
      <c r="A2626" t="s">
        <v>49</v>
      </c>
      <c r="B2626" t="s">
        <v>2694</v>
      </c>
    </row>
    <row r="2627" spans="1:2" x14ac:dyDescent="0.25">
      <c r="B2627" t="s">
        <v>2695</v>
      </c>
    </row>
    <row r="2628" spans="1:2" x14ac:dyDescent="0.25">
      <c r="A2628" t="s">
        <v>50</v>
      </c>
      <c r="B2628" t="s">
        <v>2696</v>
      </c>
    </row>
    <row r="2629" spans="1:2" x14ac:dyDescent="0.25">
      <c r="B2629" t="s">
        <v>2697</v>
      </c>
    </row>
    <row r="2630" spans="1:2" x14ac:dyDescent="0.25">
      <c r="A2630" t="s">
        <v>51</v>
      </c>
      <c r="B2630" t="s">
        <v>2698</v>
      </c>
    </row>
    <row r="2631" spans="1:2" x14ac:dyDescent="0.25">
      <c r="B2631" t="s">
        <v>2699</v>
      </c>
    </row>
    <row r="2632" spans="1:2" x14ac:dyDescent="0.25">
      <c r="A2632" t="s">
        <v>52</v>
      </c>
      <c r="B2632" t="s">
        <v>2700</v>
      </c>
    </row>
    <row r="2633" spans="1:2" x14ac:dyDescent="0.25">
      <c r="B2633" t="s">
        <v>2701</v>
      </c>
    </row>
    <row r="2634" spans="1:2" x14ac:dyDescent="0.25">
      <c r="A2634" t="s">
        <v>53</v>
      </c>
      <c r="B2634" t="s">
        <v>2702</v>
      </c>
    </row>
    <row r="2635" spans="1:2" x14ac:dyDescent="0.25">
      <c r="B2635" t="s">
        <v>2703</v>
      </c>
    </row>
    <row r="2636" spans="1:2" x14ac:dyDescent="0.25">
      <c r="A2636" t="s">
        <v>54</v>
      </c>
      <c r="B2636" t="s">
        <v>2704</v>
      </c>
    </row>
    <row r="2637" spans="1:2" x14ac:dyDescent="0.25">
      <c r="B2637" t="s">
        <v>2705</v>
      </c>
    </row>
    <row r="2638" spans="1:2" x14ac:dyDescent="0.25">
      <c r="A2638" t="s">
        <v>55</v>
      </c>
      <c r="B2638" t="s">
        <v>2706</v>
      </c>
    </row>
    <row r="2639" spans="1:2" x14ac:dyDescent="0.25">
      <c r="B2639" t="s">
        <v>2707</v>
      </c>
    </row>
    <row r="2640" spans="1:2" x14ac:dyDescent="0.25">
      <c r="A2640" t="s">
        <v>44</v>
      </c>
      <c r="B2640" t="s">
        <v>2708</v>
      </c>
    </row>
    <row r="2641" spans="1:2" x14ac:dyDescent="0.25">
      <c r="B2641" t="s">
        <v>2709</v>
      </c>
    </row>
    <row r="2642" spans="1:2" x14ac:dyDescent="0.25">
      <c r="A2642" t="s">
        <v>56</v>
      </c>
      <c r="B2642" t="s">
        <v>2710</v>
      </c>
    </row>
    <row r="2643" spans="1:2" x14ac:dyDescent="0.25">
      <c r="B2643" t="s">
        <v>2711</v>
      </c>
    </row>
    <row r="2644" spans="1:2" x14ac:dyDescent="0.25">
      <c r="A2644" t="s">
        <v>57</v>
      </c>
      <c r="B2644" t="s">
        <v>2712</v>
      </c>
    </row>
    <row r="2645" spans="1:2" x14ac:dyDescent="0.25">
      <c r="B2645" t="s">
        <v>2713</v>
      </c>
    </row>
    <row r="2646" spans="1:2" x14ac:dyDescent="0.25">
      <c r="A2646" t="s">
        <v>45</v>
      </c>
      <c r="B2646" t="s">
        <v>2714</v>
      </c>
    </row>
    <row r="2647" spans="1:2" x14ac:dyDescent="0.25">
      <c r="B2647" t="s">
        <v>2715</v>
      </c>
    </row>
    <row r="2648" spans="1:2" x14ac:dyDescent="0.25">
      <c r="A2648" t="s">
        <v>36</v>
      </c>
      <c r="B2648" t="s">
        <v>2716</v>
      </c>
    </row>
    <row r="2649" spans="1:2" x14ac:dyDescent="0.25">
      <c r="B2649" t="s">
        <v>2717</v>
      </c>
    </row>
    <row r="2650" spans="1:2" x14ac:dyDescent="0.25">
      <c r="A2650" t="s">
        <v>46</v>
      </c>
      <c r="B2650" t="s">
        <v>2718</v>
      </c>
    </row>
    <row r="2651" spans="1:2" x14ac:dyDescent="0.25">
      <c r="B2651" t="s">
        <v>2719</v>
      </c>
    </row>
    <row r="2652" spans="1:2" x14ac:dyDescent="0.25">
      <c r="A2652" t="s">
        <v>47</v>
      </c>
      <c r="B2652" t="s">
        <v>2720</v>
      </c>
    </row>
    <row r="2653" spans="1:2" x14ac:dyDescent="0.25">
      <c r="B2653" t="s">
        <v>2721</v>
      </c>
    </row>
    <row r="2654" spans="1:2" x14ac:dyDescent="0.25">
      <c r="A2654" t="s">
        <v>48</v>
      </c>
      <c r="B2654" t="s">
        <v>2722</v>
      </c>
    </row>
    <row r="2655" spans="1:2" x14ac:dyDescent="0.25">
      <c r="B2655" t="s">
        <v>2723</v>
      </c>
    </row>
    <row r="2656" spans="1:2" x14ac:dyDescent="0.25">
      <c r="A2656" t="s">
        <v>49</v>
      </c>
      <c r="B2656" t="s">
        <v>2724</v>
      </c>
    </row>
    <row r="2657" spans="1:2" x14ac:dyDescent="0.25">
      <c r="B2657" t="s">
        <v>2725</v>
      </c>
    </row>
    <row r="2658" spans="1:2" x14ac:dyDescent="0.25">
      <c r="A2658" t="s">
        <v>50</v>
      </c>
      <c r="B2658" t="s">
        <v>2726</v>
      </c>
    </row>
    <row r="2659" spans="1:2" x14ac:dyDescent="0.25">
      <c r="B2659" t="s">
        <v>2727</v>
      </c>
    </row>
    <row r="2660" spans="1:2" x14ac:dyDescent="0.25">
      <c r="A2660" t="s">
        <v>51</v>
      </c>
      <c r="B2660" t="s">
        <v>2728</v>
      </c>
    </row>
    <row r="2661" spans="1:2" x14ac:dyDescent="0.25">
      <c r="B2661" t="s">
        <v>2729</v>
      </c>
    </row>
    <row r="2662" spans="1:2" x14ac:dyDescent="0.25">
      <c r="A2662" t="s">
        <v>52</v>
      </c>
      <c r="B2662" t="s">
        <v>2730</v>
      </c>
    </row>
    <row r="2663" spans="1:2" x14ac:dyDescent="0.25">
      <c r="B2663" t="s">
        <v>2731</v>
      </c>
    </row>
    <row r="2664" spans="1:2" x14ac:dyDescent="0.25">
      <c r="A2664" t="s">
        <v>53</v>
      </c>
      <c r="B2664" t="s">
        <v>2732</v>
      </c>
    </row>
    <row r="2665" spans="1:2" x14ac:dyDescent="0.25">
      <c r="B2665" t="s">
        <v>2733</v>
      </c>
    </row>
    <row r="2666" spans="1:2" x14ac:dyDescent="0.25">
      <c r="A2666" t="s">
        <v>54</v>
      </c>
      <c r="B2666" t="s">
        <v>2734</v>
      </c>
    </row>
    <row r="2667" spans="1:2" x14ac:dyDescent="0.25">
      <c r="B2667" t="s">
        <v>2735</v>
      </c>
    </row>
    <row r="2668" spans="1:2" x14ac:dyDescent="0.25">
      <c r="A2668" t="s">
        <v>55</v>
      </c>
      <c r="B2668" t="s">
        <v>2736</v>
      </c>
    </row>
    <row r="2669" spans="1:2" x14ac:dyDescent="0.25">
      <c r="B2669" t="s">
        <v>2737</v>
      </c>
    </row>
    <row r="2670" spans="1:2" x14ac:dyDescent="0.25">
      <c r="A2670" t="s">
        <v>44</v>
      </c>
      <c r="B2670" t="s">
        <v>2738</v>
      </c>
    </row>
    <row r="2671" spans="1:2" x14ac:dyDescent="0.25">
      <c r="B2671" t="s">
        <v>2739</v>
      </c>
    </row>
    <row r="2672" spans="1:2" x14ac:dyDescent="0.25">
      <c r="A2672" t="s">
        <v>56</v>
      </c>
      <c r="B2672" t="s">
        <v>2740</v>
      </c>
    </row>
    <row r="2673" spans="1:2" x14ac:dyDescent="0.25">
      <c r="B2673" t="s">
        <v>2741</v>
      </c>
    </row>
    <row r="2674" spans="1:2" x14ac:dyDescent="0.25">
      <c r="A2674" t="s">
        <v>57</v>
      </c>
      <c r="B2674" t="s">
        <v>2742</v>
      </c>
    </row>
    <row r="2675" spans="1:2" x14ac:dyDescent="0.25">
      <c r="B2675" t="s">
        <v>2743</v>
      </c>
    </row>
    <row r="2676" spans="1:2" x14ac:dyDescent="0.25">
      <c r="A2676" t="s">
        <v>45</v>
      </c>
      <c r="B2676" t="s">
        <v>2744</v>
      </c>
    </row>
    <row r="2677" spans="1:2" x14ac:dyDescent="0.25">
      <c r="B2677" t="s">
        <v>2745</v>
      </c>
    </row>
    <row r="2678" spans="1:2" x14ac:dyDescent="0.25">
      <c r="A2678" t="s">
        <v>35</v>
      </c>
      <c r="B2678" t="s">
        <v>2746</v>
      </c>
    </row>
    <row r="2679" spans="1:2" x14ac:dyDescent="0.25">
      <c r="B2679" t="s">
        <v>2747</v>
      </c>
    </row>
    <row r="2680" spans="1:2" x14ac:dyDescent="0.25">
      <c r="A2680" t="s">
        <v>46</v>
      </c>
      <c r="B2680" t="s">
        <v>2748</v>
      </c>
    </row>
    <row r="2681" spans="1:2" x14ac:dyDescent="0.25">
      <c r="B2681" t="s">
        <v>2749</v>
      </c>
    </row>
    <row r="2682" spans="1:2" x14ac:dyDescent="0.25">
      <c r="A2682" t="s">
        <v>47</v>
      </c>
      <c r="B2682" t="s">
        <v>2750</v>
      </c>
    </row>
    <row r="2683" spans="1:2" x14ac:dyDescent="0.25">
      <c r="B2683" t="s">
        <v>2751</v>
      </c>
    </row>
    <row r="2684" spans="1:2" x14ac:dyDescent="0.25">
      <c r="A2684" t="s">
        <v>48</v>
      </c>
      <c r="B2684" t="s">
        <v>2752</v>
      </c>
    </row>
    <row r="2685" spans="1:2" x14ac:dyDescent="0.25">
      <c r="B2685" t="s">
        <v>2753</v>
      </c>
    </row>
    <row r="2686" spans="1:2" x14ac:dyDescent="0.25">
      <c r="A2686" t="s">
        <v>49</v>
      </c>
      <c r="B2686" t="s">
        <v>2754</v>
      </c>
    </row>
    <row r="2687" spans="1:2" x14ac:dyDescent="0.25">
      <c r="B2687" t="s">
        <v>2755</v>
      </c>
    </row>
    <row r="2688" spans="1:2" x14ac:dyDescent="0.25">
      <c r="A2688" t="s">
        <v>50</v>
      </c>
      <c r="B2688" t="s">
        <v>2756</v>
      </c>
    </row>
    <row r="2689" spans="1:2" x14ac:dyDescent="0.25">
      <c r="B2689" t="s">
        <v>2757</v>
      </c>
    </row>
    <row r="2690" spans="1:2" x14ac:dyDescent="0.25">
      <c r="A2690" t="s">
        <v>51</v>
      </c>
      <c r="B2690" t="s">
        <v>2758</v>
      </c>
    </row>
    <row r="2691" spans="1:2" x14ac:dyDescent="0.25">
      <c r="B2691" t="s">
        <v>2759</v>
      </c>
    </row>
    <row r="2692" spans="1:2" x14ac:dyDescent="0.25">
      <c r="A2692" t="s">
        <v>52</v>
      </c>
      <c r="B2692" t="s">
        <v>2760</v>
      </c>
    </row>
    <row r="2693" spans="1:2" x14ac:dyDescent="0.25">
      <c r="B2693" t="s">
        <v>2761</v>
      </c>
    </row>
    <row r="2694" spans="1:2" x14ac:dyDescent="0.25">
      <c r="A2694" t="s">
        <v>53</v>
      </c>
      <c r="B2694" t="s">
        <v>2762</v>
      </c>
    </row>
    <row r="2695" spans="1:2" x14ac:dyDescent="0.25">
      <c r="B2695" t="s">
        <v>2763</v>
      </c>
    </row>
    <row r="2696" spans="1:2" x14ac:dyDescent="0.25">
      <c r="A2696" t="s">
        <v>54</v>
      </c>
      <c r="B2696" t="s">
        <v>2764</v>
      </c>
    </row>
    <row r="2697" spans="1:2" x14ac:dyDescent="0.25">
      <c r="B2697" t="s">
        <v>2765</v>
      </c>
    </row>
    <row r="2698" spans="1:2" x14ac:dyDescent="0.25">
      <c r="A2698" t="s">
        <v>55</v>
      </c>
      <c r="B2698" t="s">
        <v>2766</v>
      </c>
    </row>
    <row r="2699" spans="1:2" x14ac:dyDescent="0.25">
      <c r="B2699" t="s">
        <v>2767</v>
      </c>
    </row>
    <row r="2700" spans="1:2" x14ac:dyDescent="0.25">
      <c r="A2700" t="s">
        <v>44</v>
      </c>
      <c r="B2700" t="s">
        <v>2768</v>
      </c>
    </row>
    <row r="2701" spans="1:2" x14ac:dyDescent="0.25">
      <c r="B2701" t="s">
        <v>2769</v>
      </c>
    </row>
    <row r="2702" spans="1:2" x14ac:dyDescent="0.25">
      <c r="A2702" t="s">
        <v>56</v>
      </c>
      <c r="B2702" t="s">
        <v>2770</v>
      </c>
    </row>
    <row r="2703" spans="1:2" x14ac:dyDescent="0.25">
      <c r="B2703" t="s">
        <v>2771</v>
      </c>
    </row>
    <row r="2704" spans="1:2" x14ac:dyDescent="0.25">
      <c r="A2704" t="s">
        <v>57</v>
      </c>
      <c r="B2704" t="s">
        <v>2772</v>
      </c>
    </row>
    <row r="2705" spans="1:2" x14ac:dyDescent="0.25">
      <c r="B2705" t="s">
        <v>2773</v>
      </c>
    </row>
    <row r="2706" spans="1:2" x14ac:dyDescent="0.25">
      <c r="A2706" t="s">
        <v>45</v>
      </c>
      <c r="B2706" t="s">
        <v>2774</v>
      </c>
    </row>
    <row r="2707" spans="1:2" x14ac:dyDescent="0.25">
      <c r="B2707" t="s">
        <v>2775</v>
      </c>
    </row>
    <row r="2708" spans="1:2" x14ac:dyDescent="0.25">
      <c r="A2708" t="s">
        <v>36</v>
      </c>
      <c r="B2708" t="s">
        <v>2776</v>
      </c>
    </row>
    <row r="2709" spans="1:2" x14ac:dyDescent="0.25">
      <c r="B2709" t="s">
        <v>2777</v>
      </c>
    </row>
    <row r="2710" spans="1:2" x14ac:dyDescent="0.25">
      <c r="A2710" t="s">
        <v>46</v>
      </c>
      <c r="B2710" t="s">
        <v>2778</v>
      </c>
    </row>
    <row r="2711" spans="1:2" x14ac:dyDescent="0.25">
      <c r="B2711" t="s">
        <v>2779</v>
      </c>
    </row>
    <row r="2712" spans="1:2" x14ac:dyDescent="0.25">
      <c r="A2712" t="s">
        <v>47</v>
      </c>
      <c r="B2712" t="s">
        <v>2780</v>
      </c>
    </row>
    <row r="2713" spans="1:2" x14ac:dyDescent="0.25">
      <c r="B2713" t="s">
        <v>2781</v>
      </c>
    </row>
    <row r="2714" spans="1:2" x14ac:dyDescent="0.25">
      <c r="A2714" t="s">
        <v>48</v>
      </c>
      <c r="B2714" t="s">
        <v>2782</v>
      </c>
    </row>
    <row r="2715" spans="1:2" x14ac:dyDescent="0.25">
      <c r="B2715" t="s">
        <v>2783</v>
      </c>
    </row>
    <row r="2716" spans="1:2" x14ac:dyDescent="0.25">
      <c r="A2716" t="s">
        <v>49</v>
      </c>
      <c r="B2716" t="s">
        <v>2784</v>
      </c>
    </row>
    <row r="2717" spans="1:2" x14ac:dyDescent="0.25">
      <c r="B2717" t="s">
        <v>2785</v>
      </c>
    </row>
    <row r="2718" spans="1:2" x14ac:dyDescent="0.25">
      <c r="A2718" t="s">
        <v>50</v>
      </c>
      <c r="B2718" t="s">
        <v>2786</v>
      </c>
    </row>
    <row r="2719" spans="1:2" x14ac:dyDescent="0.25">
      <c r="B2719" t="s">
        <v>2787</v>
      </c>
    </row>
    <row r="2720" spans="1:2" x14ac:dyDescent="0.25">
      <c r="A2720" t="s">
        <v>51</v>
      </c>
      <c r="B2720" t="s">
        <v>2788</v>
      </c>
    </row>
    <row r="2721" spans="1:2" x14ac:dyDescent="0.25">
      <c r="B2721" t="s">
        <v>2789</v>
      </c>
    </row>
    <row r="2722" spans="1:2" x14ac:dyDescent="0.25">
      <c r="A2722" t="s">
        <v>52</v>
      </c>
      <c r="B2722" t="s">
        <v>2790</v>
      </c>
    </row>
    <row r="2723" spans="1:2" x14ac:dyDescent="0.25">
      <c r="B2723" t="s">
        <v>2791</v>
      </c>
    </row>
    <row r="2724" spans="1:2" x14ac:dyDescent="0.25">
      <c r="A2724" t="s">
        <v>53</v>
      </c>
      <c r="B2724" t="s">
        <v>2792</v>
      </c>
    </row>
    <row r="2725" spans="1:2" x14ac:dyDescent="0.25">
      <c r="B2725" t="s">
        <v>2793</v>
      </c>
    </row>
    <row r="2726" spans="1:2" x14ac:dyDescent="0.25">
      <c r="A2726" t="s">
        <v>54</v>
      </c>
      <c r="B2726" t="s">
        <v>2794</v>
      </c>
    </row>
    <row r="2727" spans="1:2" x14ac:dyDescent="0.25">
      <c r="B2727" t="s">
        <v>2795</v>
      </c>
    </row>
    <row r="2728" spans="1:2" x14ac:dyDescent="0.25">
      <c r="A2728" t="s">
        <v>55</v>
      </c>
      <c r="B2728" t="s">
        <v>2796</v>
      </c>
    </row>
    <row r="2729" spans="1:2" x14ac:dyDescent="0.25">
      <c r="B2729" t="s">
        <v>2797</v>
      </c>
    </row>
    <row r="2730" spans="1:2" x14ac:dyDescent="0.25">
      <c r="A2730" t="s">
        <v>44</v>
      </c>
      <c r="B2730" t="s">
        <v>2798</v>
      </c>
    </row>
    <row r="2731" spans="1:2" x14ac:dyDescent="0.25">
      <c r="B2731" t="s">
        <v>2799</v>
      </c>
    </row>
    <row r="2732" spans="1:2" x14ac:dyDescent="0.25">
      <c r="A2732" t="s">
        <v>56</v>
      </c>
      <c r="B2732" t="s">
        <v>2800</v>
      </c>
    </row>
    <row r="2733" spans="1:2" x14ac:dyDescent="0.25">
      <c r="B2733" t="s">
        <v>2801</v>
      </c>
    </row>
    <row r="2734" spans="1:2" x14ac:dyDescent="0.25">
      <c r="A2734" t="s">
        <v>57</v>
      </c>
      <c r="B2734" t="s">
        <v>2802</v>
      </c>
    </row>
    <row r="2735" spans="1:2" x14ac:dyDescent="0.25">
      <c r="B2735" t="s">
        <v>2803</v>
      </c>
    </row>
    <row r="2736" spans="1:2" x14ac:dyDescent="0.25">
      <c r="A2736" t="s">
        <v>45</v>
      </c>
      <c r="B2736" t="s">
        <v>2804</v>
      </c>
    </row>
    <row r="2737" spans="1:2" x14ac:dyDescent="0.25">
      <c r="B2737" t="s">
        <v>2805</v>
      </c>
    </row>
    <row r="2738" spans="1:2" x14ac:dyDescent="0.25">
      <c r="A2738" t="s">
        <v>35</v>
      </c>
      <c r="B2738" t="s">
        <v>2806</v>
      </c>
    </row>
    <row r="2739" spans="1:2" x14ac:dyDescent="0.25">
      <c r="B2739" t="s">
        <v>2807</v>
      </c>
    </row>
    <row r="2740" spans="1:2" x14ac:dyDescent="0.25">
      <c r="A2740" t="s">
        <v>46</v>
      </c>
      <c r="B2740" t="s">
        <v>2808</v>
      </c>
    </row>
    <row r="2741" spans="1:2" x14ac:dyDescent="0.25">
      <c r="B2741" t="s">
        <v>2809</v>
      </c>
    </row>
    <row r="2742" spans="1:2" x14ac:dyDescent="0.25">
      <c r="A2742" t="s">
        <v>47</v>
      </c>
      <c r="B2742" t="s">
        <v>2810</v>
      </c>
    </row>
    <row r="2743" spans="1:2" x14ac:dyDescent="0.25">
      <c r="B2743" t="s">
        <v>2811</v>
      </c>
    </row>
    <row r="2744" spans="1:2" x14ac:dyDescent="0.25">
      <c r="A2744" t="s">
        <v>48</v>
      </c>
      <c r="B2744" t="s">
        <v>2812</v>
      </c>
    </row>
    <row r="2745" spans="1:2" x14ac:dyDescent="0.25">
      <c r="B2745" t="s">
        <v>2813</v>
      </c>
    </row>
    <row r="2746" spans="1:2" x14ac:dyDescent="0.25">
      <c r="A2746" t="s">
        <v>49</v>
      </c>
      <c r="B2746" t="s">
        <v>2814</v>
      </c>
    </row>
    <row r="2747" spans="1:2" x14ac:dyDescent="0.25">
      <c r="B2747" t="s">
        <v>2815</v>
      </c>
    </row>
    <row r="2748" spans="1:2" x14ac:dyDescent="0.25">
      <c r="A2748" t="s">
        <v>50</v>
      </c>
      <c r="B2748" t="s">
        <v>2816</v>
      </c>
    </row>
    <row r="2749" spans="1:2" x14ac:dyDescent="0.25">
      <c r="B2749" t="s">
        <v>2817</v>
      </c>
    </row>
    <row r="2750" spans="1:2" x14ac:dyDescent="0.25">
      <c r="A2750" t="s">
        <v>51</v>
      </c>
      <c r="B2750" t="s">
        <v>2818</v>
      </c>
    </row>
    <row r="2751" spans="1:2" x14ac:dyDescent="0.25">
      <c r="B2751" t="s">
        <v>2819</v>
      </c>
    </row>
    <row r="2752" spans="1:2" x14ac:dyDescent="0.25">
      <c r="A2752" t="s">
        <v>52</v>
      </c>
      <c r="B2752" t="s">
        <v>2820</v>
      </c>
    </row>
    <row r="2753" spans="1:2" x14ac:dyDescent="0.25">
      <c r="B2753" t="s">
        <v>2821</v>
      </c>
    </row>
    <row r="2754" spans="1:2" x14ac:dyDescent="0.25">
      <c r="A2754" t="s">
        <v>53</v>
      </c>
      <c r="B2754" t="s">
        <v>2822</v>
      </c>
    </row>
    <row r="2755" spans="1:2" x14ac:dyDescent="0.25">
      <c r="B2755" t="s">
        <v>2823</v>
      </c>
    </row>
    <row r="2756" spans="1:2" x14ac:dyDescent="0.25">
      <c r="A2756" t="s">
        <v>54</v>
      </c>
      <c r="B2756" t="s">
        <v>2824</v>
      </c>
    </row>
    <row r="2757" spans="1:2" x14ac:dyDescent="0.25">
      <c r="B2757" t="s">
        <v>2825</v>
      </c>
    </row>
    <row r="2758" spans="1:2" x14ac:dyDescent="0.25">
      <c r="A2758" t="s">
        <v>55</v>
      </c>
      <c r="B2758" t="s">
        <v>2826</v>
      </c>
    </row>
    <row r="2759" spans="1:2" x14ac:dyDescent="0.25">
      <c r="B2759" t="s">
        <v>2827</v>
      </c>
    </row>
    <row r="2760" spans="1:2" x14ac:dyDescent="0.25">
      <c r="A2760" t="s">
        <v>44</v>
      </c>
      <c r="B2760" t="s">
        <v>2828</v>
      </c>
    </row>
    <row r="2761" spans="1:2" x14ac:dyDescent="0.25">
      <c r="B2761" t="s">
        <v>2829</v>
      </c>
    </row>
    <row r="2762" spans="1:2" x14ac:dyDescent="0.25">
      <c r="A2762" t="s">
        <v>56</v>
      </c>
      <c r="B2762" t="s">
        <v>2830</v>
      </c>
    </row>
    <row r="2763" spans="1:2" x14ac:dyDescent="0.25">
      <c r="B2763" t="s">
        <v>2831</v>
      </c>
    </row>
    <row r="2764" spans="1:2" x14ac:dyDescent="0.25">
      <c r="A2764" t="s">
        <v>57</v>
      </c>
      <c r="B2764" t="s">
        <v>2832</v>
      </c>
    </row>
    <row r="2765" spans="1:2" x14ac:dyDescent="0.25">
      <c r="B2765" t="s">
        <v>2833</v>
      </c>
    </row>
    <row r="2766" spans="1:2" x14ac:dyDescent="0.25">
      <c r="A2766" t="s">
        <v>45</v>
      </c>
      <c r="B2766" t="s">
        <v>2834</v>
      </c>
    </row>
    <row r="2767" spans="1:2" x14ac:dyDescent="0.25">
      <c r="B2767" t="s">
        <v>2835</v>
      </c>
    </row>
    <row r="2768" spans="1:2" x14ac:dyDescent="0.25">
      <c r="A2768" t="s">
        <v>36</v>
      </c>
      <c r="B2768" t="s">
        <v>2836</v>
      </c>
    </row>
    <row r="2769" spans="1:2" x14ac:dyDescent="0.25">
      <c r="B2769" t="s">
        <v>2837</v>
      </c>
    </row>
    <row r="2770" spans="1:2" x14ac:dyDescent="0.25">
      <c r="A2770" t="s">
        <v>46</v>
      </c>
      <c r="B2770" t="s">
        <v>2838</v>
      </c>
    </row>
    <row r="2771" spans="1:2" x14ac:dyDescent="0.25">
      <c r="B2771" t="s">
        <v>2839</v>
      </c>
    </row>
    <row r="2772" spans="1:2" x14ac:dyDescent="0.25">
      <c r="A2772" t="s">
        <v>47</v>
      </c>
      <c r="B2772" t="s">
        <v>2840</v>
      </c>
    </row>
    <row r="2773" spans="1:2" x14ac:dyDescent="0.25">
      <c r="B2773" t="s">
        <v>2841</v>
      </c>
    </row>
    <row r="2774" spans="1:2" x14ac:dyDescent="0.25">
      <c r="A2774" t="s">
        <v>48</v>
      </c>
      <c r="B2774" t="s">
        <v>2842</v>
      </c>
    </row>
    <row r="2775" spans="1:2" x14ac:dyDescent="0.25">
      <c r="B2775" t="s">
        <v>2843</v>
      </c>
    </row>
    <row r="2776" spans="1:2" x14ac:dyDescent="0.25">
      <c r="A2776" t="s">
        <v>49</v>
      </c>
      <c r="B2776" t="s">
        <v>2844</v>
      </c>
    </row>
    <row r="2777" spans="1:2" x14ac:dyDescent="0.25">
      <c r="B2777" t="s">
        <v>2845</v>
      </c>
    </row>
    <row r="2778" spans="1:2" x14ac:dyDescent="0.25">
      <c r="A2778" t="s">
        <v>50</v>
      </c>
      <c r="B2778" t="s">
        <v>2846</v>
      </c>
    </row>
    <row r="2779" spans="1:2" x14ac:dyDescent="0.25">
      <c r="B2779" t="s">
        <v>2847</v>
      </c>
    </row>
    <row r="2780" spans="1:2" x14ac:dyDescent="0.25">
      <c r="A2780" t="s">
        <v>51</v>
      </c>
      <c r="B2780" t="s">
        <v>2848</v>
      </c>
    </row>
    <row r="2781" spans="1:2" x14ac:dyDescent="0.25">
      <c r="B2781" t="s">
        <v>2849</v>
      </c>
    </row>
    <row r="2782" spans="1:2" x14ac:dyDescent="0.25">
      <c r="A2782" t="s">
        <v>52</v>
      </c>
      <c r="B2782" t="s">
        <v>2850</v>
      </c>
    </row>
    <row r="2783" spans="1:2" x14ac:dyDescent="0.25">
      <c r="B2783" t="s">
        <v>2851</v>
      </c>
    </row>
    <row r="2784" spans="1:2" x14ac:dyDescent="0.25">
      <c r="A2784" t="s">
        <v>53</v>
      </c>
      <c r="B2784" t="s">
        <v>2852</v>
      </c>
    </row>
    <row r="2785" spans="1:2" x14ac:dyDescent="0.25">
      <c r="B2785" t="s">
        <v>2853</v>
      </c>
    </row>
    <row r="2786" spans="1:2" x14ac:dyDescent="0.25">
      <c r="A2786" t="s">
        <v>54</v>
      </c>
      <c r="B2786" t="s">
        <v>2854</v>
      </c>
    </row>
    <row r="2787" spans="1:2" x14ac:dyDescent="0.25">
      <c r="B2787" t="s">
        <v>2855</v>
      </c>
    </row>
    <row r="2788" spans="1:2" x14ac:dyDescent="0.25">
      <c r="A2788" t="s">
        <v>55</v>
      </c>
      <c r="B2788" t="s">
        <v>2856</v>
      </c>
    </row>
    <row r="2789" spans="1:2" x14ac:dyDescent="0.25">
      <c r="B2789" t="s">
        <v>2857</v>
      </c>
    </row>
    <row r="2790" spans="1:2" x14ac:dyDescent="0.25">
      <c r="A2790" t="s">
        <v>44</v>
      </c>
      <c r="B2790" t="s">
        <v>2858</v>
      </c>
    </row>
    <row r="2791" spans="1:2" x14ac:dyDescent="0.25">
      <c r="B2791" t="s">
        <v>2859</v>
      </c>
    </row>
    <row r="2792" spans="1:2" x14ac:dyDescent="0.25">
      <c r="A2792" t="s">
        <v>56</v>
      </c>
      <c r="B2792" t="s">
        <v>2860</v>
      </c>
    </row>
    <row r="2793" spans="1:2" x14ac:dyDescent="0.25">
      <c r="B2793" t="s">
        <v>2861</v>
      </c>
    </row>
    <row r="2794" spans="1:2" x14ac:dyDescent="0.25">
      <c r="A2794" t="s">
        <v>57</v>
      </c>
      <c r="B2794" t="s">
        <v>2862</v>
      </c>
    </row>
    <row r="2795" spans="1:2" x14ac:dyDescent="0.25">
      <c r="B2795" t="s">
        <v>2863</v>
      </c>
    </row>
    <row r="2796" spans="1:2" x14ac:dyDescent="0.25">
      <c r="A2796" t="s">
        <v>45</v>
      </c>
      <c r="B2796" t="s">
        <v>2864</v>
      </c>
    </row>
    <row r="2797" spans="1:2" x14ac:dyDescent="0.25">
      <c r="B2797" t="s">
        <v>2865</v>
      </c>
    </row>
    <row r="2798" spans="1:2" x14ac:dyDescent="0.25">
      <c r="A2798" t="s">
        <v>35</v>
      </c>
      <c r="B2798" t="s">
        <v>2866</v>
      </c>
    </row>
    <row r="2799" spans="1:2" x14ac:dyDescent="0.25">
      <c r="B2799" t="s">
        <v>2867</v>
      </c>
    </row>
    <row r="2800" spans="1:2" x14ac:dyDescent="0.25">
      <c r="A2800" t="s">
        <v>46</v>
      </c>
      <c r="B2800" t="s">
        <v>2868</v>
      </c>
    </row>
    <row r="2801" spans="1:2" x14ac:dyDescent="0.25">
      <c r="B2801" t="s">
        <v>2869</v>
      </c>
    </row>
    <row r="2802" spans="1:2" x14ac:dyDescent="0.25">
      <c r="A2802" t="s">
        <v>47</v>
      </c>
      <c r="B2802" t="s">
        <v>2870</v>
      </c>
    </row>
    <row r="2803" spans="1:2" x14ac:dyDescent="0.25">
      <c r="B2803" t="s">
        <v>2871</v>
      </c>
    </row>
    <row r="2804" spans="1:2" x14ac:dyDescent="0.25">
      <c r="A2804" t="s">
        <v>48</v>
      </c>
      <c r="B2804" t="s">
        <v>2872</v>
      </c>
    </row>
    <row r="2805" spans="1:2" x14ac:dyDescent="0.25">
      <c r="B2805" t="s">
        <v>2873</v>
      </c>
    </row>
    <row r="2806" spans="1:2" x14ac:dyDescent="0.25">
      <c r="A2806" t="s">
        <v>49</v>
      </c>
      <c r="B2806" t="s">
        <v>2874</v>
      </c>
    </row>
    <row r="2807" spans="1:2" x14ac:dyDescent="0.25">
      <c r="B2807" t="s">
        <v>2875</v>
      </c>
    </row>
    <row r="2808" spans="1:2" x14ac:dyDescent="0.25">
      <c r="A2808" t="s">
        <v>50</v>
      </c>
      <c r="B2808" t="s">
        <v>2876</v>
      </c>
    </row>
    <row r="2809" spans="1:2" x14ac:dyDescent="0.25">
      <c r="B2809" t="s">
        <v>2877</v>
      </c>
    </row>
    <row r="2810" spans="1:2" x14ac:dyDescent="0.25">
      <c r="A2810" t="s">
        <v>51</v>
      </c>
      <c r="B2810" t="s">
        <v>2878</v>
      </c>
    </row>
    <row r="2811" spans="1:2" x14ac:dyDescent="0.25">
      <c r="B2811" t="s">
        <v>2879</v>
      </c>
    </row>
    <row r="2812" spans="1:2" x14ac:dyDescent="0.25">
      <c r="A2812" t="s">
        <v>52</v>
      </c>
      <c r="B2812" t="s">
        <v>2880</v>
      </c>
    </row>
    <row r="2813" spans="1:2" x14ac:dyDescent="0.25">
      <c r="B2813" t="s">
        <v>2881</v>
      </c>
    </row>
    <row r="2814" spans="1:2" x14ac:dyDescent="0.25">
      <c r="A2814" t="s">
        <v>53</v>
      </c>
      <c r="B2814" t="s">
        <v>2882</v>
      </c>
    </row>
    <row r="2815" spans="1:2" x14ac:dyDescent="0.25">
      <c r="B2815" t="s">
        <v>2883</v>
      </c>
    </row>
    <row r="2816" spans="1:2" x14ac:dyDescent="0.25">
      <c r="A2816" t="s">
        <v>54</v>
      </c>
      <c r="B2816" t="s">
        <v>2884</v>
      </c>
    </row>
    <row r="2817" spans="1:2" x14ac:dyDescent="0.25">
      <c r="B2817" t="s">
        <v>2885</v>
      </c>
    </row>
    <row r="2818" spans="1:2" x14ac:dyDescent="0.25">
      <c r="A2818" t="s">
        <v>55</v>
      </c>
      <c r="B2818" t="s">
        <v>2886</v>
      </c>
    </row>
    <row r="2819" spans="1:2" x14ac:dyDescent="0.25">
      <c r="B2819" t="s">
        <v>2887</v>
      </c>
    </row>
    <row r="2820" spans="1:2" x14ac:dyDescent="0.25">
      <c r="A2820" t="s">
        <v>44</v>
      </c>
      <c r="B2820" t="s">
        <v>2888</v>
      </c>
    </row>
    <row r="2821" spans="1:2" x14ac:dyDescent="0.25">
      <c r="B2821" t="s">
        <v>2889</v>
      </c>
    </row>
    <row r="2822" spans="1:2" x14ac:dyDescent="0.25">
      <c r="A2822" t="s">
        <v>56</v>
      </c>
      <c r="B2822" t="s">
        <v>2890</v>
      </c>
    </row>
    <row r="2823" spans="1:2" x14ac:dyDescent="0.25">
      <c r="B2823" t="s">
        <v>2891</v>
      </c>
    </row>
    <row r="2824" spans="1:2" x14ac:dyDescent="0.25">
      <c r="A2824" t="s">
        <v>57</v>
      </c>
      <c r="B2824" t="s">
        <v>2892</v>
      </c>
    </row>
    <row r="2825" spans="1:2" x14ac:dyDescent="0.25">
      <c r="B2825" t="s">
        <v>2893</v>
      </c>
    </row>
    <row r="2826" spans="1:2" x14ac:dyDescent="0.25">
      <c r="A2826" t="s">
        <v>45</v>
      </c>
      <c r="B2826" t="s">
        <v>2894</v>
      </c>
    </row>
    <row r="2827" spans="1:2" x14ac:dyDescent="0.25">
      <c r="B2827" t="s">
        <v>2895</v>
      </c>
    </row>
    <row r="2828" spans="1:2" x14ac:dyDescent="0.25">
      <c r="A2828" t="s">
        <v>36</v>
      </c>
      <c r="B2828" t="s">
        <v>2896</v>
      </c>
    </row>
    <row r="2829" spans="1:2" x14ac:dyDescent="0.25">
      <c r="B2829" t="s">
        <v>2897</v>
      </c>
    </row>
    <row r="2830" spans="1:2" x14ac:dyDescent="0.25">
      <c r="A2830" t="s">
        <v>46</v>
      </c>
      <c r="B2830" t="s">
        <v>2898</v>
      </c>
    </row>
    <row r="2831" spans="1:2" x14ac:dyDescent="0.25">
      <c r="B2831" t="s">
        <v>2899</v>
      </c>
    </row>
    <row r="2832" spans="1:2" x14ac:dyDescent="0.25">
      <c r="A2832" t="s">
        <v>47</v>
      </c>
      <c r="B2832" t="s">
        <v>2900</v>
      </c>
    </row>
    <row r="2833" spans="1:2" x14ac:dyDescent="0.25">
      <c r="B2833" t="s">
        <v>2901</v>
      </c>
    </row>
    <row r="2834" spans="1:2" x14ac:dyDescent="0.25">
      <c r="A2834" t="s">
        <v>48</v>
      </c>
      <c r="B2834" t="s">
        <v>2902</v>
      </c>
    </row>
    <row r="2835" spans="1:2" x14ac:dyDescent="0.25">
      <c r="B2835" t="s">
        <v>2903</v>
      </c>
    </row>
    <row r="2836" spans="1:2" x14ac:dyDescent="0.25">
      <c r="A2836" t="s">
        <v>49</v>
      </c>
      <c r="B2836" t="s">
        <v>2904</v>
      </c>
    </row>
    <row r="2837" spans="1:2" x14ac:dyDescent="0.25">
      <c r="B2837" t="s">
        <v>2905</v>
      </c>
    </row>
    <row r="2838" spans="1:2" x14ac:dyDescent="0.25">
      <c r="A2838" t="s">
        <v>50</v>
      </c>
      <c r="B2838" t="s">
        <v>2906</v>
      </c>
    </row>
    <row r="2839" spans="1:2" x14ac:dyDescent="0.25">
      <c r="B2839" t="s">
        <v>2907</v>
      </c>
    </row>
    <row r="2840" spans="1:2" x14ac:dyDescent="0.25">
      <c r="A2840" t="s">
        <v>51</v>
      </c>
      <c r="B2840" t="s">
        <v>2908</v>
      </c>
    </row>
    <row r="2841" spans="1:2" x14ac:dyDescent="0.25">
      <c r="B2841" t="s">
        <v>2909</v>
      </c>
    </row>
    <row r="2842" spans="1:2" x14ac:dyDescent="0.25">
      <c r="A2842" t="s">
        <v>52</v>
      </c>
      <c r="B2842" t="s">
        <v>2910</v>
      </c>
    </row>
    <row r="2843" spans="1:2" x14ac:dyDescent="0.25">
      <c r="B2843" t="s">
        <v>2911</v>
      </c>
    </row>
    <row r="2844" spans="1:2" x14ac:dyDescent="0.25">
      <c r="A2844" t="s">
        <v>53</v>
      </c>
      <c r="B2844" t="s">
        <v>2912</v>
      </c>
    </row>
    <row r="2845" spans="1:2" x14ac:dyDescent="0.25">
      <c r="B2845" t="s">
        <v>2913</v>
      </c>
    </row>
    <row r="2846" spans="1:2" x14ac:dyDescent="0.25">
      <c r="A2846" t="s">
        <v>54</v>
      </c>
      <c r="B2846" t="s">
        <v>2914</v>
      </c>
    </row>
    <row r="2847" spans="1:2" x14ac:dyDescent="0.25">
      <c r="B2847" t="s">
        <v>2915</v>
      </c>
    </row>
    <row r="2848" spans="1:2" x14ac:dyDescent="0.25">
      <c r="A2848" t="s">
        <v>55</v>
      </c>
      <c r="B2848" t="s">
        <v>2916</v>
      </c>
    </row>
    <row r="2849" spans="1:2" x14ac:dyDescent="0.25">
      <c r="B2849" t="s">
        <v>2917</v>
      </c>
    </row>
    <row r="2850" spans="1:2" x14ac:dyDescent="0.25">
      <c r="A2850" t="s">
        <v>44</v>
      </c>
      <c r="B2850" t="s">
        <v>2918</v>
      </c>
    </row>
    <row r="2851" spans="1:2" x14ac:dyDescent="0.25">
      <c r="B2851" t="s">
        <v>2919</v>
      </c>
    </row>
    <row r="2852" spans="1:2" x14ac:dyDescent="0.25">
      <c r="A2852" t="s">
        <v>56</v>
      </c>
      <c r="B2852" t="s">
        <v>2920</v>
      </c>
    </row>
    <row r="2853" spans="1:2" x14ac:dyDescent="0.25">
      <c r="B2853" t="s">
        <v>2921</v>
      </c>
    </row>
    <row r="2854" spans="1:2" x14ac:dyDescent="0.25">
      <c r="A2854" t="s">
        <v>57</v>
      </c>
      <c r="B2854" t="s">
        <v>2922</v>
      </c>
    </row>
    <row r="2855" spans="1:2" x14ac:dyDescent="0.25">
      <c r="B2855" t="s">
        <v>2923</v>
      </c>
    </row>
    <row r="2856" spans="1:2" x14ac:dyDescent="0.25">
      <c r="A2856" t="s">
        <v>45</v>
      </c>
      <c r="B2856" t="s">
        <v>2924</v>
      </c>
    </row>
    <row r="2857" spans="1:2" x14ac:dyDescent="0.25">
      <c r="B2857" t="s">
        <v>2925</v>
      </c>
    </row>
    <row r="2858" spans="1:2" x14ac:dyDescent="0.25">
      <c r="A2858" t="s">
        <v>35</v>
      </c>
      <c r="B2858" t="s">
        <v>2926</v>
      </c>
    </row>
    <row r="2859" spans="1:2" x14ac:dyDescent="0.25">
      <c r="B2859" t="s">
        <v>2927</v>
      </c>
    </row>
    <row r="2860" spans="1:2" x14ac:dyDescent="0.25">
      <c r="A2860" t="s">
        <v>46</v>
      </c>
      <c r="B2860" t="s">
        <v>2928</v>
      </c>
    </row>
    <row r="2861" spans="1:2" x14ac:dyDescent="0.25">
      <c r="B2861" t="s">
        <v>2929</v>
      </c>
    </row>
    <row r="2862" spans="1:2" x14ac:dyDescent="0.25">
      <c r="A2862" t="s">
        <v>47</v>
      </c>
      <c r="B2862" t="s">
        <v>2930</v>
      </c>
    </row>
    <row r="2863" spans="1:2" x14ac:dyDescent="0.25">
      <c r="B2863" t="s">
        <v>2931</v>
      </c>
    </row>
    <row r="2864" spans="1:2" x14ac:dyDescent="0.25">
      <c r="A2864" t="s">
        <v>48</v>
      </c>
      <c r="B2864" t="s">
        <v>2932</v>
      </c>
    </row>
    <row r="2865" spans="1:2" x14ac:dyDescent="0.25">
      <c r="B2865" t="s">
        <v>2933</v>
      </c>
    </row>
    <row r="2866" spans="1:2" x14ac:dyDescent="0.25">
      <c r="A2866" t="s">
        <v>49</v>
      </c>
      <c r="B2866" t="s">
        <v>2934</v>
      </c>
    </row>
    <row r="2867" spans="1:2" x14ac:dyDescent="0.25">
      <c r="B2867" t="s">
        <v>2935</v>
      </c>
    </row>
    <row r="2868" spans="1:2" x14ac:dyDescent="0.25">
      <c r="A2868" t="s">
        <v>50</v>
      </c>
      <c r="B2868" t="s">
        <v>2936</v>
      </c>
    </row>
    <row r="2869" spans="1:2" x14ac:dyDescent="0.25">
      <c r="B2869" t="s">
        <v>2937</v>
      </c>
    </row>
    <row r="2870" spans="1:2" x14ac:dyDescent="0.25">
      <c r="A2870" t="s">
        <v>51</v>
      </c>
      <c r="B2870" t="s">
        <v>2938</v>
      </c>
    </row>
    <row r="2871" spans="1:2" x14ac:dyDescent="0.25">
      <c r="B2871" t="s">
        <v>2939</v>
      </c>
    </row>
    <row r="2872" spans="1:2" x14ac:dyDescent="0.25">
      <c r="A2872" t="s">
        <v>52</v>
      </c>
      <c r="B2872" t="s">
        <v>2940</v>
      </c>
    </row>
    <row r="2873" spans="1:2" x14ac:dyDescent="0.25">
      <c r="B2873" t="s">
        <v>2941</v>
      </c>
    </row>
    <row r="2874" spans="1:2" x14ac:dyDescent="0.25">
      <c r="A2874" t="s">
        <v>53</v>
      </c>
      <c r="B2874" t="s">
        <v>2942</v>
      </c>
    </row>
    <row r="2875" spans="1:2" x14ac:dyDescent="0.25">
      <c r="B2875" t="s">
        <v>2943</v>
      </c>
    </row>
    <row r="2876" spans="1:2" x14ac:dyDescent="0.25">
      <c r="A2876" t="s">
        <v>54</v>
      </c>
      <c r="B2876" t="s">
        <v>2944</v>
      </c>
    </row>
    <row r="2877" spans="1:2" x14ac:dyDescent="0.25">
      <c r="B2877" t="s">
        <v>2945</v>
      </c>
    </row>
    <row r="2878" spans="1:2" x14ac:dyDescent="0.25">
      <c r="A2878" t="s">
        <v>55</v>
      </c>
      <c r="B2878" t="s">
        <v>2946</v>
      </c>
    </row>
    <row r="2879" spans="1:2" x14ac:dyDescent="0.25">
      <c r="B2879" t="s">
        <v>2947</v>
      </c>
    </row>
    <row r="2880" spans="1:2" x14ac:dyDescent="0.25">
      <c r="A2880" t="s">
        <v>44</v>
      </c>
      <c r="B2880" t="s">
        <v>2948</v>
      </c>
    </row>
    <row r="2881" spans="1:2" x14ac:dyDescent="0.25">
      <c r="B2881" t="s">
        <v>2949</v>
      </c>
    </row>
    <row r="2882" spans="1:2" x14ac:dyDescent="0.25">
      <c r="A2882" t="s">
        <v>56</v>
      </c>
      <c r="B2882" t="s">
        <v>2950</v>
      </c>
    </row>
    <row r="2883" spans="1:2" x14ac:dyDescent="0.25">
      <c r="B2883" t="s">
        <v>2951</v>
      </c>
    </row>
    <row r="2884" spans="1:2" x14ac:dyDescent="0.25">
      <c r="A2884" t="s">
        <v>57</v>
      </c>
      <c r="B2884" t="s">
        <v>2952</v>
      </c>
    </row>
    <row r="2885" spans="1:2" x14ac:dyDescent="0.25">
      <c r="B2885" t="s">
        <v>2953</v>
      </c>
    </row>
    <row r="2886" spans="1:2" x14ac:dyDescent="0.25">
      <c r="A2886" t="s">
        <v>45</v>
      </c>
      <c r="B2886" t="s">
        <v>2954</v>
      </c>
    </row>
    <row r="2887" spans="1:2" x14ac:dyDescent="0.25">
      <c r="B2887" t="s">
        <v>2955</v>
      </c>
    </row>
    <row r="2888" spans="1:2" x14ac:dyDescent="0.25">
      <c r="A2888" t="s">
        <v>36</v>
      </c>
      <c r="B2888" t="s">
        <v>2956</v>
      </c>
    </row>
    <row r="2889" spans="1:2" x14ac:dyDescent="0.25">
      <c r="B2889" t="s">
        <v>2957</v>
      </c>
    </row>
    <row r="2890" spans="1:2" x14ac:dyDescent="0.25">
      <c r="A2890" t="s">
        <v>46</v>
      </c>
      <c r="B2890" t="s">
        <v>2958</v>
      </c>
    </row>
    <row r="2891" spans="1:2" x14ac:dyDescent="0.25">
      <c r="B2891" t="s">
        <v>2959</v>
      </c>
    </row>
    <row r="2892" spans="1:2" x14ac:dyDescent="0.25">
      <c r="A2892" t="s">
        <v>47</v>
      </c>
      <c r="B2892" t="s">
        <v>2960</v>
      </c>
    </row>
    <row r="2893" spans="1:2" x14ac:dyDescent="0.25">
      <c r="B2893" t="s">
        <v>2961</v>
      </c>
    </row>
    <row r="2894" spans="1:2" x14ac:dyDescent="0.25">
      <c r="A2894" t="s">
        <v>48</v>
      </c>
      <c r="B2894" t="s">
        <v>2962</v>
      </c>
    </row>
    <row r="2895" spans="1:2" x14ac:dyDescent="0.25">
      <c r="B2895" t="s">
        <v>2963</v>
      </c>
    </row>
    <row r="2896" spans="1:2" x14ac:dyDescent="0.25">
      <c r="A2896" t="s">
        <v>49</v>
      </c>
      <c r="B2896" t="s">
        <v>2964</v>
      </c>
    </row>
    <row r="2897" spans="1:2" x14ac:dyDescent="0.25">
      <c r="B2897" t="s">
        <v>2965</v>
      </c>
    </row>
    <row r="2898" spans="1:2" x14ac:dyDescent="0.25">
      <c r="A2898" t="s">
        <v>50</v>
      </c>
      <c r="B2898" t="s">
        <v>2966</v>
      </c>
    </row>
    <row r="2899" spans="1:2" x14ac:dyDescent="0.25">
      <c r="B2899" t="s">
        <v>2967</v>
      </c>
    </row>
    <row r="2900" spans="1:2" x14ac:dyDescent="0.25">
      <c r="A2900" t="s">
        <v>51</v>
      </c>
      <c r="B2900" t="s">
        <v>2968</v>
      </c>
    </row>
    <row r="2901" spans="1:2" x14ac:dyDescent="0.25">
      <c r="B2901" t="s">
        <v>2969</v>
      </c>
    </row>
    <row r="2902" spans="1:2" x14ac:dyDescent="0.25">
      <c r="A2902" t="s">
        <v>52</v>
      </c>
      <c r="B2902" t="s">
        <v>2970</v>
      </c>
    </row>
    <row r="2903" spans="1:2" x14ac:dyDescent="0.25">
      <c r="B2903" t="s">
        <v>2971</v>
      </c>
    </row>
    <row r="2904" spans="1:2" x14ac:dyDescent="0.25">
      <c r="A2904" t="s">
        <v>53</v>
      </c>
      <c r="B2904" t="s">
        <v>2972</v>
      </c>
    </row>
    <row r="2905" spans="1:2" x14ac:dyDescent="0.25">
      <c r="B2905" t="s">
        <v>2973</v>
      </c>
    </row>
    <row r="2906" spans="1:2" x14ac:dyDescent="0.25">
      <c r="A2906" t="s">
        <v>54</v>
      </c>
      <c r="B2906" t="s">
        <v>2974</v>
      </c>
    </row>
    <row r="2907" spans="1:2" x14ac:dyDescent="0.25">
      <c r="B2907" t="s">
        <v>2975</v>
      </c>
    </row>
    <row r="2908" spans="1:2" x14ac:dyDescent="0.25">
      <c r="A2908" t="s">
        <v>55</v>
      </c>
      <c r="B2908" t="s">
        <v>2976</v>
      </c>
    </row>
    <row r="2909" spans="1:2" x14ac:dyDescent="0.25">
      <c r="B2909" t="s">
        <v>2977</v>
      </c>
    </row>
    <row r="2910" spans="1:2" x14ac:dyDescent="0.25">
      <c r="A2910" t="s">
        <v>44</v>
      </c>
      <c r="B2910" t="s">
        <v>2978</v>
      </c>
    </row>
    <row r="2911" spans="1:2" x14ac:dyDescent="0.25">
      <c r="B2911" t="s">
        <v>2979</v>
      </c>
    </row>
    <row r="2912" spans="1:2" x14ac:dyDescent="0.25">
      <c r="A2912" t="s">
        <v>56</v>
      </c>
      <c r="B2912" t="s">
        <v>2980</v>
      </c>
    </row>
    <row r="2913" spans="1:2" x14ac:dyDescent="0.25">
      <c r="B2913" t="s">
        <v>2981</v>
      </c>
    </row>
    <row r="2914" spans="1:2" x14ac:dyDescent="0.25">
      <c r="A2914" t="s">
        <v>57</v>
      </c>
      <c r="B2914" t="s">
        <v>2982</v>
      </c>
    </row>
    <row r="2915" spans="1:2" x14ac:dyDescent="0.25">
      <c r="B2915" t="s">
        <v>2983</v>
      </c>
    </row>
    <row r="2916" spans="1:2" x14ac:dyDescent="0.25">
      <c r="A2916" t="s">
        <v>45</v>
      </c>
      <c r="B2916" t="s">
        <v>2984</v>
      </c>
    </row>
    <row r="2917" spans="1:2" x14ac:dyDescent="0.25">
      <c r="B2917" t="s">
        <v>2985</v>
      </c>
    </row>
    <row r="2918" spans="1:2" x14ac:dyDescent="0.25">
      <c r="A2918" t="s">
        <v>35</v>
      </c>
      <c r="B2918" t="s">
        <v>2986</v>
      </c>
    </row>
    <row r="2919" spans="1:2" x14ac:dyDescent="0.25">
      <c r="B2919" t="s">
        <v>2987</v>
      </c>
    </row>
    <row r="2920" spans="1:2" x14ac:dyDescent="0.25">
      <c r="A2920" t="s">
        <v>46</v>
      </c>
      <c r="B2920" t="s">
        <v>2988</v>
      </c>
    </row>
    <row r="2921" spans="1:2" x14ac:dyDescent="0.25">
      <c r="B2921" t="s">
        <v>2989</v>
      </c>
    </row>
    <row r="2922" spans="1:2" x14ac:dyDescent="0.25">
      <c r="A2922" t="s">
        <v>47</v>
      </c>
      <c r="B2922" t="s">
        <v>2990</v>
      </c>
    </row>
    <row r="2923" spans="1:2" x14ac:dyDescent="0.25">
      <c r="B2923" t="s">
        <v>2991</v>
      </c>
    </row>
    <row r="2924" spans="1:2" x14ac:dyDescent="0.25">
      <c r="A2924" t="s">
        <v>48</v>
      </c>
      <c r="B2924" t="s">
        <v>2992</v>
      </c>
    </row>
    <row r="2925" spans="1:2" x14ac:dyDescent="0.25">
      <c r="B2925" t="s">
        <v>2993</v>
      </c>
    </row>
    <row r="2926" spans="1:2" x14ac:dyDescent="0.25">
      <c r="A2926" t="s">
        <v>49</v>
      </c>
      <c r="B2926" t="s">
        <v>2994</v>
      </c>
    </row>
    <row r="2927" spans="1:2" x14ac:dyDescent="0.25">
      <c r="B2927" t="s">
        <v>2995</v>
      </c>
    </row>
    <row r="2928" spans="1:2" x14ac:dyDescent="0.25">
      <c r="A2928" t="s">
        <v>50</v>
      </c>
      <c r="B2928" t="s">
        <v>2996</v>
      </c>
    </row>
    <row r="2929" spans="1:2" x14ac:dyDescent="0.25">
      <c r="B2929" t="s">
        <v>2997</v>
      </c>
    </row>
    <row r="2930" spans="1:2" x14ac:dyDescent="0.25">
      <c r="A2930" t="s">
        <v>51</v>
      </c>
      <c r="B2930" t="s">
        <v>2998</v>
      </c>
    </row>
    <row r="2931" spans="1:2" x14ac:dyDescent="0.25">
      <c r="B2931" t="s">
        <v>2999</v>
      </c>
    </row>
    <row r="2932" spans="1:2" x14ac:dyDescent="0.25">
      <c r="A2932" t="s">
        <v>52</v>
      </c>
      <c r="B2932" t="s">
        <v>3000</v>
      </c>
    </row>
    <row r="2933" spans="1:2" x14ac:dyDescent="0.25">
      <c r="B2933" t="s">
        <v>3001</v>
      </c>
    </row>
    <row r="2934" spans="1:2" x14ac:dyDescent="0.25">
      <c r="A2934" t="s">
        <v>53</v>
      </c>
      <c r="B2934" t="s">
        <v>3002</v>
      </c>
    </row>
    <row r="2935" spans="1:2" x14ac:dyDescent="0.25">
      <c r="B2935" t="s">
        <v>3003</v>
      </c>
    </row>
    <row r="2936" spans="1:2" x14ac:dyDescent="0.25">
      <c r="A2936" t="s">
        <v>54</v>
      </c>
      <c r="B2936" t="s">
        <v>3004</v>
      </c>
    </row>
    <row r="2937" spans="1:2" x14ac:dyDescent="0.25">
      <c r="B2937" t="s">
        <v>3005</v>
      </c>
    </row>
    <row r="2938" spans="1:2" x14ac:dyDescent="0.25">
      <c r="A2938" t="s">
        <v>55</v>
      </c>
      <c r="B2938" t="s">
        <v>3006</v>
      </c>
    </row>
    <row r="2939" spans="1:2" x14ac:dyDescent="0.25">
      <c r="B2939" t="s">
        <v>3007</v>
      </c>
    </row>
    <row r="2940" spans="1:2" x14ac:dyDescent="0.25">
      <c r="A2940" t="s">
        <v>44</v>
      </c>
      <c r="B2940" t="s">
        <v>3008</v>
      </c>
    </row>
    <row r="2941" spans="1:2" x14ac:dyDescent="0.25">
      <c r="B2941" t="s">
        <v>3009</v>
      </c>
    </row>
    <row r="2942" spans="1:2" x14ac:dyDescent="0.25">
      <c r="A2942" t="s">
        <v>56</v>
      </c>
      <c r="B2942" t="s">
        <v>3010</v>
      </c>
    </row>
    <row r="2943" spans="1:2" x14ac:dyDescent="0.25">
      <c r="B2943" t="s">
        <v>3011</v>
      </c>
    </row>
    <row r="2944" spans="1:2" x14ac:dyDescent="0.25">
      <c r="A2944" t="s">
        <v>57</v>
      </c>
      <c r="B2944" t="s">
        <v>3012</v>
      </c>
    </row>
    <row r="2945" spans="1:2" x14ac:dyDescent="0.25">
      <c r="B2945" t="s">
        <v>3013</v>
      </c>
    </row>
    <row r="2946" spans="1:2" x14ac:dyDescent="0.25">
      <c r="A2946" t="s">
        <v>45</v>
      </c>
      <c r="B2946" t="s">
        <v>3014</v>
      </c>
    </row>
    <row r="2947" spans="1:2" x14ac:dyDescent="0.25">
      <c r="B2947" t="s">
        <v>3015</v>
      </c>
    </row>
    <row r="2948" spans="1:2" x14ac:dyDescent="0.25">
      <c r="A2948" t="s">
        <v>36</v>
      </c>
      <c r="B2948" t="s">
        <v>3016</v>
      </c>
    </row>
    <row r="2949" spans="1:2" x14ac:dyDescent="0.25">
      <c r="B2949" t="s">
        <v>3017</v>
      </c>
    </row>
    <row r="2950" spans="1:2" x14ac:dyDescent="0.25">
      <c r="A2950" t="s">
        <v>46</v>
      </c>
      <c r="B2950" t="s">
        <v>3018</v>
      </c>
    </row>
    <row r="2951" spans="1:2" x14ac:dyDescent="0.25">
      <c r="B2951" t="s">
        <v>3019</v>
      </c>
    </row>
    <row r="2952" spans="1:2" x14ac:dyDescent="0.25">
      <c r="A2952" t="s">
        <v>47</v>
      </c>
      <c r="B2952" t="s">
        <v>3020</v>
      </c>
    </row>
    <row r="2953" spans="1:2" x14ac:dyDescent="0.25">
      <c r="B2953" t="s">
        <v>3021</v>
      </c>
    </row>
    <row r="2954" spans="1:2" x14ac:dyDescent="0.25">
      <c r="A2954" t="s">
        <v>48</v>
      </c>
      <c r="B2954" t="s">
        <v>3022</v>
      </c>
    </row>
    <row r="2955" spans="1:2" x14ac:dyDescent="0.25">
      <c r="B2955" t="s">
        <v>3023</v>
      </c>
    </row>
    <row r="2956" spans="1:2" x14ac:dyDescent="0.25">
      <c r="A2956" t="s">
        <v>49</v>
      </c>
      <c r="B2956" t="s">
        <v>3024</v>
      </c>
    </row>
    <row r="2957" spans="1:2" x14ac:dyDescent="0.25">
      <c r="B2957" t="s">
        <v>3025</v>
      </c>
    </row>
    <row r="2958" spans="1:2" x14ac:dyDescent="0.25">
      <c r="A2958" t="s">
        <v>50</v>
      </c>
      <c r="B2958" t="s">
        <v>3026</v>
      </c>
    </row>
    <row r="2959" spans="1:2" x14ac:dyDescent="0.25">
      <c r="B2959" t="s">
        <v>3027</v>
      </c>
    </row>
    <row r="2960" spans="1:2" x14ac:dyDescent="0.25">
      <c r="A2960" t="s">
        <v>51</v>
      </c>
      <c r="B2960" t="s">
        <v>3028</v>
      </c>
    </row>
    <row r="2961" spans="1:2" x14ac:dyDescent="0.25">
      <c r="B2961" t="s">
        <v>3029</v>
      </c>
    </row>
    <row r="2962" spans="1:2" x14ac:dyDescent="0.25">
      <c r="A2962" t="s">
        <v>52</v>
      </c>
      <c r="B2962" t="s">
        <v>3030</v>
      </c>
    </row>
    <row r="2963" spans="1:2" x14ac:dyDescent="0.25">
      <c r="B2963" t="s">
        <v>3031</v>
      </c>
    </row>
    <row r="2964" spans="1:2" x14ac:dyDescent="0.25">
      <c r="A2964" t="s">
        <v>53</v>
      </c>
      <c r="B2964" t="s">
        <v>3032</v>
      </c>
    </row>
    <row r="2965" spans="1:2" x14ac:dyDescent="0.25">
      <c r="B2965" t="s">
        <v>3033</v>
      </c>
    </row>
    <row r="2966" spans="1:2" x14ac:dyDescent="0.25">
      <c r="A2966" t="s">
        <v>54</v>
      </c>
      <c r="B2966" t="s">
        <v>3034</v>
      </c>
    </row>
    <row r="2967" spans="1:2" x14ac:dyDescent="0.25">
      <c r="B2967" t="s">
        <v>3035</v>
      </c>
    </row>
    <row r="2968" spans="1:2" x14ac:dyDescent="0.25">
      <c r="A2968" t="s">
        <v>55</v>
      </c>
      <c r="B2968" t="s">
        <v>3036</v>
      </c>
    </row>
    <row r="2969" spans="1:2" x14ac:dyDescent="0.25">
      <c r="B2969" t="s">
        <v>3037</v>
      </c>
    </row>
    <row r="2970" spans="1:2" x14ac:dyDescent="0.25">
      <c r="A2970" t="s">
        <v>44</v>
      </c>
      <c r="B2970" t="s">
        <v>3038</v>
      </c>
    </row>
    <row r="2971" spans="1:2" x14ac:dyDescent="0.25">
      <c r="B2971" t="s">
        <v>3039</v>
      </c>
    </row>
    <row r="2972" spans="1:2" x14ac:dyDescent="0.25">
      <c r="A2972" t="s">
        <v>56</v>
      </c>
      <c r="B2972" t="s">
        <v>3103</v>
      </c>
    </row>
    <row r="2973" spans="1:2" x14ac:dyDescent="0.25">
      <c r="B2973" t="s">
        <v>3104</v>
      </c>
    </row>
    <row r="2974" spans="1:2" x14ac:dyDescent="0.25">
      <c r="A2974" t="s">
        <v>57</v>
      </c>
      <c r="B2974" t="s">
        <v>3041</v>
      </c>
    </row>
    <row r="2975" spans="1:2" x14ac:dyDescent="0.25">
      <c r="B2975" t="s">
        <v>3042</v>
      </c>
    </row>
    <row r="2976" spans="1:2" x14ac:dyDescent="0.25">
      <c r="A2976" t="s">
        <v>45</v>
      </c>
      <c r="B2976" t="s">
        <v>3043</v>
      </c>
    </row>
    <row r="2977" spans="1:2" x14ac:dyDescent="0.25">
      <c r="B2977" t="s">
        <v>3044</v>
      </c>
    </row>
    <row r="2978" spans="1:2" x14ac:dyDescent="0.25">
      <c r="A2978" t="s">
        <v>35</v>
      </c>
      <c r="B2978" t="s">
        <v>3045</v>
      </c>
    </row>
    <row r="2979" spans="1:2" x14ac:dyDescent="0.25">
      <c r="B2979" t="s">
        <v>3046</v>
      </c>
    </row>
    <row r="2980" spans="1:2" x14ac:dyDescent="0.25">
      <c r="A2980" t="s">
        <v>46</v>
      </c>
      <c r="B2980" t="s">
        <v>3047</v>
      </c>
    </row>
    <row r="2981" spans="1:2" x14ac:dyDescent="0.25">
      <c r="B2981" t="s">
        <v>3048</v>
      </c>
    </row>
    <row r="2982" spans="1:2" x14ac:dyDescent="0.25">
      <c r="A2982" t="s">
        <v>47</v>
      </c>
      <c r="B2982" t="s">
        <v>3049</v>
      </c>
    </row>
    <row r="2983" spans="1:2" x14ac:dyDescent="0.25">
      <c r="B2983" t="s">
        <v>3050</v>
      </c>
    </row>
    <row r="2984" spans="1:2" x14ac:dyDescent="0.25">
      <c r="A2984" t="s">
        <v>48</v>
      </c>
      <c r="B2984" t="s">
        <v>3051</v>
      </c>
    </row>
    <row r="2985" spans="1:2" x14ac:dyDescent="0.25">
      <c r="B2985" t="s">
        <v>3052</v>
      </c>
    </row>
    <row r="2986" spans="1:2" x14ac:dyDescent="0.25">
      <c r="A2986" t="s">
        <v>49</v>
      </c>
      <c r="B2986" t="s">
        <v>3053</v>
      </c>
    </row>
    <row r="2987" spans="1:2" x14ac:dyDescent="0.25">
      <c r="B2987" t="s">
        <v>3054</v>
      </c>
    </row>
    <row r="2988" spans="1:2" x14ac:dyDescent="0.25">
      <c r="A2988" t="s">
        <v>50</v>
      </c>
      <c r="B2988" t="s">
        <v>3055</v>
      </c>
    </row>
    <row r="2989" spans="1:2" x14ac:dyDescent="0.25">
      <c r="B2989" t="s">
        <v>3056</v>
      </c>
    </row>
    <row r="2990" spans="1:2" x14ac:dyDescent="0.25">
      <c r="A2990" t="s">
        <v>51</v>
      </c>
      <c r="B2990" t="s">
        <v>3057</v>
      </c>
    </row>
    <row r="2991" spans="1:2" x14ac:dyDescent="0.25">
      <c r="B2991" t="s">
        <v>3058</v>
      </c>
    </row>
    <row r="2992" spans="1:2" x14ac:dyDescent="0.25">
      <c r="A2992" t="s">
        <v>52</v>
      </c>
      <c r="B2992" t="s">
        <v>3059</v>
      </c>
    </row>
    <row r="2993" spans="1:2" x14ac:dyDescent="0.25">
      <c r="B2993" t="s">
        <v>3060</v>
      </c>
    </row>
    <row r="2994" spans="1:2" x14ac:dyDescent="0.25">
      <c r="A2994" t="s">
        <v>53</v>
      </c>
      <c r="B2994" t="s">
        <v>3061</v>
      </c>
    </row>
    <row r="2995" spans="1:2" x14ac:dyDescent="0.25">
      <c r="B2995" t="s">
        <v>3062</v>
      </c>
    </row>
    <row r="2996" spans="1:2" x14ac:dyDescent="0.25">
      <c r="A2996" t="s">
        <v>54</v>
      </c>
      <c r="B2996" t="s">
        <v>3063</v>
      </c>
    </row>
    <row r="2997" spans="1:2" x14ac:dyDescent="0.25">
      <c r="B2997" t="s">
        <v>3064</v>
      </c>
    </row>
    <row r="2998" spans="1:2" x14ac:dyDescent="0.25">
      <c r="A2998" t="s">
        <v>55</v>
      </c>
      <c r="B2998" t="s">
        <v>3065</v>
      </c>
    </row>
    <row r="2999" spans="1:2" x14ac:dyDescent="0.25">
      <c r="B2999" t="s">
        <v>3066</v>
      </c>
    </row>
    <row r="3000" spans="1:2" x14ac:dyDescent="0.25">
      <c r="A3000" t="s">
        <v>44</v>
      </c>
      <c r="B3000" t="s">
        <v>3067</v>
      </c>
    </row>
    <row r="3001" spans="1:2" x14ac:dyDescent="0.25">
      <c r="B3001" t="s">
        <v>3068</v>
      </c>
    </row>
    <row r="3002" spans="1:2" x14ac:dyDescent="0.25">
      <c r="A3002" t="s">
        <v>56</v>
      </c>
      <c r="B3002" t="s">
        <v>3069</v>
      </c>
    </row>
    <row r="3003" spans="1:2" x14ac:dyDescent="0.25">
      <c r="B3003" t="s">
        <v>3070</v>
      </c>
    </row>
    <row r="3004" spans="1:2" x14ac:dyDescent="0.25">
      <c r="A3004" t="s">
        <v>57</v>
      </c>
      <c r="B3004" t="s">
        <v>3071</v>
      </c>
    </row>
    <row r="3005" spans="1:2" x14ac:dyDescent="0.25">
      <c r="B3005" t="s">
        <v>3072</v>
      </c>
    </row>
    <row r="3006" spans="1:2" x14ac:dyDescent="0.25">
      <c r="A3006" t="s">
        <v>45</v>
      </c>
      <c r="B3006" t="s">
        <v>3073</v>
      </c>
    </row>
    <row r="3007" spans="1:2" x14ac:dyDescent="0.25">
      <c r="B3007" t="s">
        <v>3074</v>
      </c>
    </row>
    <row r="3008" spans="1:2" x14ac:dyDescent="0.25">
      <c r="A3008" t="s">
        <v>36</v>
      </c>
      <c r="B3008" t="s">
        <v>3075</v>
      </c>
    </row>
    <row r="3009" spans="1:2" x14ac:dyDescent="0.25">
      <c r="B3009" t="s">
        <v>3076</v>
      </c>
    </row>
    <row r="3010" spans="1:2" x14ac:dyDescent="0.25">
      <c r="A3010" t="s">
        <v>46</v>
      </c>
      <c r="B3010" t="s">
        <v>3077</v>
      </c>
    </row>
    <row r="3011" spans="1:2" x14ac:dyDescent="0.25">
      <c r="B3011" t="s">
        <v>3078</v>
      </c>
    </row>
    <row r="3012" spans="1:2" x14ac:dyDescent="0.25">
      <c r="A3012" t="s">
        <v>47</v>
      </c>
      <c r="B3012" t="s">
        <v>3079</v>
      </c>
    </row>
    <row r="3013" spans="1:2" x14ac:dyDescent="0.25">
      <c r="B3013" t="s">
        <v>3080</v>
      </c>
    </row>
    <row r="3014" spans="1:2" x14ac:dyDescent="0.25">
      <c r="A3014" t="s">
        <v>48</v>
      </c>
      <c r="B3014" t="s">
        <v>3081</v>
      </c>
    </row>
    <row r="3015" spans="1:2" x14ac:dyDescent="0.25">
      <c r="B3015" t="s">
        <v>3082</v>
      </c>
    </row>
    <row r="3016" spans="1:2" x14ac:dyDescent="0.25">
      <c r="A3016" t="s">
        <v>49</v>
      </c>
      <c r="B3016" t="s">
        <v>3083</v>
      </c>
    </row>
    <row r="3017" spans="1:2" x14ac:dyDescent="0.25">
      <c r="B3017" t="s">
        <v>3084</v>
      </c>
    </row>
    <row r="3018" spans="1:2" x14ac:dyDescent="0.25">
      <c r="A3018" t="s">
        <v>50</v>
      </c>
      <c r="B3018" t="s">
        <v>3085</v>
      </c>
    </row>
    <row r="3019" spans="1:2" x14ac:dyDescent="0.25">
      <c r="B3019" t="s">
        <v>3086</v>
      </c>
    </row>
    <row r="3020" spans="1:2" x14ac:dyDescent="0.25">
      <c r="A3020" t="s">
        <v>51</v>
      </c>
      <c r="B3020" t="s">
        <v>3087</v>
      </c>
    </row>
    <row r="3021" spans="1:2" x14ac:dyDescent="0.25">
      <c r="B3021" t="s">
        <v>3088</v>
      </c>
    </row>
    <row r="3022" spans="1:2" x14ac:dyDescent="0.25">
      <c r="A3022" t="s">
        <v>52</v>
      </c>
      <c r="B3022" t="s">
        <v>3089</v>
      </c>
    </row>
    <row r="3023" spans="1:2" x14ac:dyDescent="0.25">
      <c r="B3023" t="s">
        <v>3090</v>
      </c>
    </row>
    <row r="3024" spans="1:2" x14ac:dyDescent="0.25">
      <c r="A3024" t="s">
        <v>53</v>
      </c>
      <c r="B3024" t="s">
        <v>3091</v>
      </c>
    </row>
    <row r="3025" spans="1:2" x14ac:dyDescent="0.25">
      <c r="B3025" t="s">
        <v>3092</v>
      </c>
    </row>
    <row r="3026" spans="1:2" x14ac:dyDescent="0.25">
      <c r="A3026" t="s">
        <v>54</v>
      </c>
      <c r="B3026" t="s">
        <v>3093</v>
      </c>
    </row>
    <row r="3027" spans="1:2" x14ac:dyDescent="0.25">
      <c r="B3027" t="s">
        <v>3094</v>
      </c>
    </row>
    <row r="3028" spans="1:2" x14ac:dyDescent="0.25">
      <c r="A3028" t="s">
        <v>55</v>
      </c>
      <c r="B3028" t="s">
        <v>3095</v>
      </c>
    </row>
    <row r="3029" spans="1:2" x14ac:dyDescent="0.25">
      <c r="B3029" t="s">
        <v>3096</v>
      </c>
    </row>
    <row r="3030" spans="1:2" x14ac:dyDescent="0.25">
      <c r="A3030" t="s">
        <v>44</v>
      </c>
      <c r="B3030" t="s">
        <v>3097</v>
      </c>
    </row>
    <row r="3031" spans="1:2" x14ac:dyDescent="0.25">
      <c r="B3031" t="s">
        <v>3098</v>
      </c>
    </row>
    <row r="3032" spans="1:2" x14ac:dyDescent="0.25">
      <c r="A3032" t="s">
        <v>56</v>
      </c>
      <c r="B3032" t="s">
        <v>3099</v>
      </c>
    </row>
    <row r="3033" spans="1:2" x14ac:dyDescent="0.25">
      <c r="B3033" t="s">
        <v>3100</v>
      </c>
    </row>
    <row r="3034" spans="1:2" x14ac:dyDescent="0.25">
      <c r="A3034" t="s">
        <v>57</v>
      </c>
      <c r="B3034" t="s">
        <v>3101</v>
      </c>
    </row>
    <row r="3035" spans="1:2" x14ac:dyDescent="0.25">
      <c r="B3035" t="s">
        <v>3102</v>
      </c>
    </row>
    <row r="3036" spans="1:2" x14ac:dyDescent="0.25">
      <c r="A3036" t="s">
        <v>45</v>
      </c>
      <c r="B3036" t="s">
        <v>3105</v>
      </c>
    </row>
    <row r="3037" spans="1:2" x14ac:dyDescent="0.25">
      <c r="B3037" t="s">
        <v>3106</v>
      </c>
    </row>
    <row r="3038" spans="1:2" x14ac:dyDescent="0.25">
      <c r="A3038" t="s">
        <v>35</v>
      </c>
      <c r="B3038" t="s">
        <v>3107</v>
      </c>
    </row>
    <row r="3039" spans="1:2" x14ac:dyDescent="0.25">
      <c r="B3039" t="s">
        <v>3108</v>
      </c>
    </row>
    <row r="3040" spans="1:2" x14ac:dyDescent="0.25">
      <c r="A3040" t="s">
        <v>46</v>
      </c>
      <c r="B3040" t="s">
        <v>3109</v>
      </c>
    </row>
    <row r="3041" spans="1:2" x14ac:dyDescent="0.25">
      <c r="B3041" t="s">
        <v>3110</v>
      </c>
    </row>
    <row r="3042" spans="1:2" x14ac:dyDescent="0.25">
      <c r="A3042" t="s">
        <v>47</v>
      </c>
      <c r="B3042" t="s">
        <v>3111</v>
      </c>
    </row>
    <row r="3043" spans="1:2" x14ac:dyDescent="0.25">
      <c r="B3043" t="s">
        <v>3112</v>
      </c>
    </row>
    <row r="3044" spans="1:2" x14ac:dyDescent="0.25">
      <c r="A3044" t="s">
        <v>48</v>
      </c>
      <c r="B3044" t="s">
        <v>3113</v>
      </c>
    </row>
    <row r="3045" spans="1:2" x14ac:dyDescent="0.25">
      <c r="B3045" t="s">
        <v>3114</v>
      </c>
    </row>
    <row r="3046" spans="1:2" x14ac:dyDescent="0.25">
      <c r="A3046" t="s">
        <v>49</v>
      </c>
      <c r="B3046" t="s">
        <v>3115</v>
      </c>
    </row>
    <row r="3047" spans="1:2" x14ac:dyDescent="0.25">
      <c r="B3047" t="s">
        <v>3116</v>
      </c>
    </row>
    <row r="3048" spans="1:2" x14ac:dyDescent="0.25">
      <c r="A3048" t="s">
        <v>50</v>
      </c>
      <c r="B3048" t="s">
        <v>3117</v>
      </c>
    </row>
    <row r="3049" spans="1:2" x14ac:dyDescent="0.25">
      <c r="B3049" t="s">
        <v>3118</v>
      </c>
    </row>
    <row r="3050" spans="1:2" x14ac:dyDescent="0.25">
      <c r="A3050" t="s">
        <v>51</v>
      </c>
      <c r="B3050" t="s">
        <v>3119</v>
      </c>
    </row>
    <row r="3051" spans="1:2" x14ac:dyDescent="0.25">
      <c r="B3051" t="s">
        <v>3120</v>
      </c>
    </row>
    <row r="3052" spans="1:2" x14ac:dyDescent="0.25">
      <c r="A3052" t="s">
        <v>52</v>
      </c>
      <c r="B3052" t="s">
        <v>3121</v>
      </c>
    </row>
    <row r="3053" spans="1:2" x14ac:dyDescent="0.25">
      <c r="B3053" t="s">
        <v>3122</v>
      </c>
    </row>
    <row r="3054" spans="1:2" x14ac:dyDescent="0.25">
      <c r="A3054" t="s">
        <v>53</v>
      </c>
      <c r="B3054" t="s">
        <v>3123</v>
      </c>
    </row>
    <row r="3055" spans="1:2" x14ac:dyDescent="0.25">
      <c r="B3055" t="s">
        <v>3124</v>
      </c>
    </row>
    <row r="3056" spans="1:2" x14ac:dyDescent="0.25">
      <c r="A3056" t="s">
        <v>54</v>
      </c>
      <c r="B3056" t="s">
        <v>3125</v>
      </c>
    </row>
    <row r="3057" spans="1:2" x14ac:dyDescent="0.25">
      <c r="B3057" t="s">
        <v>3126</v>
      </c>
    </row>
    <row r="3058" spans="1:2" x14ac:dyDescent="0.25">
      <c r="A3058" t="s">
        <v>55</v>
      </c>
      <c r="B3058" t="s">
        <v>3127</v>
      </c>
    </row>
    <row r="3059" spans="1:2" x14ac:dyDescent="0.25">
      <c r="B3059" t="s">
        <v>3128</v>
      </c>
    </row>
    <row r="3060" spans="1:2" x14ac:dyDescent="0.25">
      <c r="A3060" t="s">
        <v>44</v>
      </c>
      <c r="B3060" t="s">
        <v>3129</v>
      </c>
    </row>
    <row r="3061" spans="1:2" x14ac:dyDescent="0.25">
      <c r="B3061" t="s">
        <v>3130</v>
      </c>
    </row>
    <row r="3062" spans="1:2" x14ac:dyDescent="0.25">
      <c r="A3062" t="s">
        <v>56</v>
      </c>
      <c r="B3062" t="s">
        <v>3131</v>
      </c>
    </row>
    <row r="3063" spans="1:2" x14ac:dyDescent="0.25">
      <c r="B3063" t="s">
        <v>3132</v>
      </c>
    </row>
    <row r="3064" spans="1:2" x14ac:dyDescent="0.25">
      <c r="A3064" t="s">
        <v>57</v>
      </c>
      <c r="B3064" t="s">
        <v>3133</v>
      </c>
    </row>
    <row r="3065" spans="1:2" x14ac:dyDescent="0.25">
      <c r="B3065" t="s">
        <v>3134</v>
      </c>
    </row>
    <row r="3066" spans="1:2" x14ac:dyDescent="0.25">
      <c r="A3066" t="s">
        <v>45</v>
      </c>
      <c r="B3066" t="s">
        <v>3135</v>
      </c>
    </row>
    <row r="3067" spans="1:2" x14ac:dyDescent="0.25">
      <c r="B3067" t="s">
        <v>3136</v>
      </c>
    </row>
    <row r="3068" spans="1:2" x14ac:dyDescent="0.25">
      <c r="A3068" t="s">
        <v>36</v>
      </c>
      <c r="B3068" t="s">
        <v>3137</v>
      </c>
    </row>
    <row r="3069" spans="1:2" x14ac:dyDescent="0.25">
      <c r="B3069" t="s">
        <v>3138</v>
      </c>
    </row>
    <row r="3070" spans="1:2" x14ac:dyDescent="0.25">
      <c r="A3070" t="s">
        <v>46</v>
      </c>
      <c r="B3070" t="s">
        <v>3139</v>
      </c>
    </row>
    <row r="3071" spans="1:2" x14ac:dyDescent="0.25">
      <c r="B3071" t="s">
        <v>3140</v>
      </c>
    </row>
    <row r="3072" spans="1:2" x14ac:dyDescent="0.25">
      <c r="A3072" t="s">
        <v>47</v>
      </c>
      <c r="B3072" t="s">
        <v>3141</v>
      </c>
    </row>
    <row r="3073" spans="1:2" x14ac:dyDescent="0.25">
      <c r="B3073" t="s">
        <v>3142</v>
      </c>
    </row>
    <row r="3074" spans="1:2" x14ac:dyDescent="0.25">
      <c r="A3074" t="s">
        <v>48</v>
      </c>
      <c r="B3074" t="s">
        <v>3143</v>
      </c>
    </row>
    <row r="3075" spans="1:2" x14ac:dyDescent="0.25">
      <c r="B3075" t="s">
        <v>3144</v>
      </c>
    </row>
    <row r="3076" spans="1:2" x14ac:dyDescent="0.25">
      <c r="A3076" t="s">
        <v>49</v>
      </c>
      <c r="B3076" t="s">
        <v>3145</v>
      </c>
    </row>
    <row r="3077" spans="1:2" x14ac:dyDescent="0.25">
      <c r="B3077" t="s">
        <v>3146</v>
      </c>
    </row>
    <row r="3078" spans="1:2" x14ac:dyDescent="0.25">
      <c r="A3078" t="s">
        <v>50</v>
      </c>
      <c r="B3078" t="s">
        <v>3147</v>
      </c>
    </row>
    <row r="3079" spans="1:2" x14ac:dyDescent="0.25">
      <c r="B3079" t="s">
        <v>3148</v>
      </c>
    </row>
    <row r="3080" spans="1:2" x14ac:dyDescent="0.25">
      <c r="A3080" t="s">
        <v>51</v>
      </c>
      <c r="B3080" t="s">
        <v>3149</v>
      </c>
    </row>
    <row r="3081" spans="1:2" x14ac:dyDescent="0.25">
      <c r="B3081" t="s">
        <v>3150</v>
      </c>
    </row>
    <row r="3082" spans="1:2" x14ac:dyDescent="0.25">
      <c r="A3082" t="s">
        <v>52</v>
      </c>
      <c r="B3082" t="s">
        <v>3151</v>
      </c>
    </row>
    <row r="3083" spans="1:2" x14ac:dyDescent="0.25">
      <c r="B3083" t="s">
        <v>3152</v>
      </c>
    </row>
    <row r="3084" spans="1:2" x14ac:dyDescent="0.25">
      <c r="A3084" t="s">
        <v>53</v>
      </c>
      <c r="B3084" t="s">
        <v>3153</v>
      </c>
    </row>
    <row r="3085" spans="1:2" x14ac:dyDescent="0.25">
      <c r="B3085" t="s">
        <v>3154</v>
      </c>
    </row>
    <row r="3086" spans="1:2" x14ac:dyDescent="0.25">
      <c r="A3086" t="s">
        <v>54</v>
      </c>
      <c r="B3086" t="s">
        <v>3155</v>
      </c>
    </row>
    <row r="3087" spans="1:2" x14ac:dyDescent="0.25">
      <c r="B3087" t="s">
        <v>3156</v>
      </c>
    </row>
    <row r="3088" spans="1:2" x14ac:dyDescent="0.25">
      <c r="A3088" t="s">
        <v>55</v>
      </c>
      <c r="B3088" t="s">
        <v>3157</v>
      </c>
    </row>
    <row r="3089" spans="1:2" x14ac:dyDescent="0.25">
      <c r="B3089" t="s">
        <v>3158</v>
      </c>
    </row>
    <row r="3090" spans="1:2" x14ac:dyDescent="0.25">
      <c r="A3090" t="s">
        <v>44</v>
      </c>
      <c r="B3090" t="s">
        <v>3159</v>
      </c>
    </row>
    <row r="3091" spans="1:2" x14ac:dyDescent="0.25">
      <c r="B3091" t="s">
        <v>3160</v>
      </c>
    </row>
    <row r="3092" spans="1:2" x14ac:dyDescent="0.25">
      <c r="A3092" t="s">
        <v>56</v>
      </c>
      <c r="B3092" t="s">
        <v>3161</v>
      </c>
    </row>
    <row r="3093" spans="1:2" x14ac:dyDescent="0.25">
      <c r="B3093" t="s">
        <v>3162</v>
      </c>
    </row>
    <row r="3094" spans="1:2" x14ac:dyDescent="0.25">
      <c r="A3094" t="s">
        <v>57</v>
      </c>
      <c r="B3094" t="s">
        <v>3163</v>
      </c>
    </row>
    <row r="3095" spans="1:2" x14ac:dyDescent="0.25">
      <c r="B3095" t="s">
        <v>3164</v>
      </c>
    </row>
    <row r="3096" spans="1:2" x14ac:dyDescent="0.25">
      <c r="A3096" t="s">
        <v>45</v>
      </c>
      <c r="B3096" t="s">
        <v>3165</v>
      </c>
    </row>
    <row r="3097" spans="1:2" x14ac:dyDescent="0.25">
      <c r="B3097" t="s">
        <v>3166</v>
      </c>
    </row>
    <row r="3098" spans="1:2" x14ac:dyDescent="0.25">
      <c r="A3098" t="s">
        <v>35</v>
      </c>
      <c r="B3098" t="s">
        <v>3167</v>
      </c>
    </row>
    <row r="3099" spans="1:2" x14ac:dyDescent="0.25">
      <c r="B3099" t="s">
        <v>3168</v>
      </c>
    </row>
    <row r="3100" spans="1:2" x14ac:dyDescent="0.25">
      <c r="A3100" t="s">
        <v>46</v>
      </c>
      <c r="B3100" t="s">
        <v>3169</v>
      </c>
    </row>
    <row r="3101" spans="1:2" x14ac:dyDescent="0.25">
      <c r="B3101" t="s">
        <v>3170</v>
      </c>
    </row>
    <row r="3102" spans="1:2" x14ac:dyDescent="0.25">
      <c r="A3102" t="s">
        <v>47</v>
      </c>
      <c r="B3102" t="s">
        <v>3171</v>
      </c>
    </row>
    <row r="3103" spans="1:2" x14ac:dyDescent="0.25">
      <c r="B3103" t="s">
        <v>3172</v>
      </c>
    </row>
    <row r="3104" spans="1:2" x14ac:dyDescent="0.25">
      <c r="A3104" t="s">
        <v>48</v>
      </c>
      <c r="B3104" t="s">
        <v>3173</v>
      </c>
    </row>
    <row r="3105" spans="1:2" x14ac:dyDescent="0.25">
      <c r="B3105" t="s">
        <v>3174</v>
      </c>
    </row>
    <row r="3106" spans="1:2" x14ac:dyDescent="0.25">
      <c r="A3106" t="s">
        <v>49</v>
      </c>
      <c r="B3106" t="s">
        <v>3175</v>
      </c>
    </row>
    <row r="3107" spans="1:2" x14ac:dyDescent="0.25">
      <c r="B3107" t="s">
        <v>3176</v>
      </c>
    </row>
    <row r="3108" spans="1:2" x14ac:dyDescent="0.25">
      <c r="A3108" t="s">
        <v>50</v>
      </c>
      <c r="B3108" t="s">
        <v>3177</v>
      </c>
    </row>
    <row r="3109" spans="1:2" x14ac:dyDescent="0.25">
      <c r="B3109" t="s">
        <v>3178</v>
      </c>
    </row>
    <row r="3110" spans="1:2" x14ac:dyDescent="0.25">
      <c r="A3110" t="s">
        <v>51</v>
      </c>
      <c r="B3110" t="s">
        <v>3179</v>
      </c>
    </row>
    <row r="3111" spans="1:2" x14ac:dyDescent="0.25">
      <c r="B3111" t="s">
        <v>3180</v>
      </c>
    </row>
    <row r="3112" spans="1:2" x14ac:dyDescent="0.25">
      <c r="A3112" t="s">
        <v>52</v>
      </c>
      <c r="B3112" t="s">
        <v>3181</v>
      </c>
    </row>
    <row r="3113" spans="1:2" x14ac:dyDescent="0.25">
      <c r="B3113" t="s">
        <v>3182</v>
      </c>
    </row>
    <row r="3114" spans="1:2" x14ac:dyDescent="0.25">
      <c r="A3114" t="s">
        <v>53</v>
      </c>
      <c r="B3114" t="s">
        <v>3183</v>
      </c>
    </row>
    <row r="3115" spans="1:2" x14ac:dyDescent="0.25">
      <c r="B3115" t="s">
        <v>3184</v>
      </c>
    </row>
    <row r="3116" spans="1:2" x14ac:dyDescent="0.25">
      <c r="A3116" t="s">
        <v>54</v>
      </c>
      <c r="B3116" t="s">
        <v>3185</v>
      </c>
    </row>
    <row r="3117" spans="1:2" x14ac:dyDescent="0.25">
      <c r="B3117" t="s">
        <v>3186</v>
      </c>
    </row>
    <row r="3118" spans="1:2" x14ac:dyDescent="0.25">
      <c r="A3118" t="s">
        <v>55</v>
      </c>
      <c r="B3118" t="s">
        <v>3187</v>
      </c>
    </row>
    <row r="3119" spans="1:2" x14ac:dyDescent="0.25">
      <c r="B3119" t="s">
        <v>3188</v>
      </c>
    </row>
    <row r="3120" spans="1:2" x14ac:dyDescent="0.25">
      <c r="A3120" t="s">
        <v>44</v>
      </c>
      <c r="B3120" t="s">
        <v>3189</v>
      </c>
    </row>
    <row r="3121" spans="1:2" x14ac:dyDescent="0.25">
      <c r="B3121" t="s">
        <v>3190</v>
      </c>
    </row>
    <row r="3122" spans="1:2" x14ac:dyDescent="0.25">
      <c r="A3122" t="s">
        <v>56</v>
      </c>
      <c r="B3122" t="s">
        <v>3191</v>
      </c>
    </row>
    <row r="3123" spans="1:2" x14ac:dyDescent="0.25">
      <c r="B3123" t="s">
        <v>3192</v>
      </c>
    </row>
    <row r="3124" spans="1:2" x14ac:dyDescent="0.25">
      <c r="A3124" t="s">
        <v>57</v>
      </c>
      <c r="B3124" t="s">
        <v>3193</v>
      </c>
    </row>
    <row r="3125" spans="1:2" x14ac:dyDescent="0.25">
      <c r="B3125" t="s">
        <v>3194</v>
      </c>
    </row>
    <row r="3126" spans="1:2" x14ac:dyDescent="0.25">
      <c r="A3126" t="s">
        <v>45</v>
      </c>
      <c r="B3126" t="s">
        <v>3195</v>
      </c>
    </row>
    <row r="3127" spans="1:2" x14ac:dyDescent="0.25">
      <c r="B3127" t="s">
        <v>3196</v>
      </c>
    </row>
    <row r="3128" spans="1:2" x14ac:dyDescent="0.25">
      <c r="A3128" t="s">
        <v>36</v>
      </c>
      <c r="B3128" t="s">
        <v>3197</v>
      </c>
    </row>
    <row r="3129" spans="1:2" x14ac:dyDescent="0.25">
      <c r="B3129" t="s">
        <v>3198</v>
      </c>
    </row>
    <row r="3130" spans="1:2" x14ac:dyDescent="0.25">
      <c r="A3130" t="s">
        <v>46</v>
      </c>
      <c r="B3130" t="s">
        <v>3199</v>
      </c>
    </row>
    <row r="3131" spans="1:2" x14ac:dyDescent="0.25">
      <c r="B3131" t="s">
        <v>3200</v>
      </c>
    </row>
    <row r="3132" spans="1:2" x14ac:dyDescent="0.25">
      <c r="A3132" t="s">
        <v>47</v>
      </c>
      <c r="B3132" t="s">
        <v>3201</v>
      </c>
    </row>
    <row r="3133" spans="1:2" x14ac:dyDescent="0.25">
      <c r="B3133" t="s">
        <v>3202</v>
      </c>
    </row>
    <row r="3134" spans="1:2" x14ac:dyDescent="0.25">
      <c r="A3134" t="s">
        <v>48</v>
      </c>
      <c r="B3134" t="s">
        <v>3203</v>
      </c>
    </row>
    <row r="3135" spans="1:2" x14ac:dyDescent="0.25">
      <c r="B3135" t="s">
        <v>3204</v>
      </c>
    </row>
    <row r="3136" spans="1:2" x14ac:dyDescent="0.25">
      <c r="A3136" t="s">
        <v>49</v>
      </c>
      <c r="B3136" t="s">
        <v>3205</v>
      </c>
    </row>
    <row r="3137" spans="1:2" x14ac:dyDescent="0.25">
      <c r="B3137" t="s">
        <v>3206</v>
      </c>
    </row>
    <row r="3138" spans="1:2" x14ac:dyDescent="0.25">
      <c r="A3138" t="s">
        <v>50</v>
      </c>
      <c r="B3138" t="s">
        <v>3207</v>
      </c>
    </row>
    <row r="3139" spans="1:2" x14ac:dyDescent="0.25">
      <c r="B3139" t="s">
        <v>3208</v>
      </c>
    </row>
    <row r="3140" spans="1:2" x14ac:dyDescent="0.25">
      <c r="A3140" t="s">
        <v>51</v>
      </c>
      <c r="B3140" t="s">
        <v>3209</v>
      </c>
    </row>
    <row r="3141" spans="1:2" x14ac:dyDescent="0.25">
      <c r="B3141" t="s">
        <v>3210</v>
      </c>
    </row>
    <row r="3142" spans="1:2" x14ac:dyDescent="0.25">
      <c r="A3142" t="s">
        <v>52</v>
      </c>
      <c r="B3142" t="s">
        <v>3211</v>
      </c>
    </row>
    <row r="3143" spans="1:2" x14ac:dyDescent="0.25">
      <c r="B3143" t="s">
        <v>3212</v>
      </c>
    </row>
    <row r="3144" spans="1:2" x14ac:dyDescent="0.25">
      <c r="A3144" t="s">
        <v>53</v>
      </c>
      <c r="B3144" t="s">
        <v>3213</v>
      </c>
    </row>
    <row r="3145" spans="1:2" x14ac:dyDescent="0.25">
      <c r="B3145" t="s">
        <v>3214</v>
      </c>
    </row>
    <row r="3146" spans="1:2" x14ac:dyDescent="0.25">
      <c r="A3146" t="s">
        <v>54</v>
      </c>
      <c r="B3146" t="s">
        <v>3215</v>
      </c>
    </row>
    <row r="3147" spans="1:2" x14ac:dyDescent="0.25">
      <c r="B3147" t="s">
        <v>3216</v>
      </c>
    </row>
    <row r="3148" spans="1:2" x14ac:dyDescent="0.25">
      <c r="A3148" t="s">
        <v>55</v>
      </c>
      <c r="B3148" t="s">
        <v>3217</v>
      </c>
    </row>
    <row r="3149" spans="1:2" x14ac:dyDescent="0.25">
      <c r="B3149" t="s">
        <v>3218</v>
      </c>
    </row>
    <row r="3150" spans="1:2" x14ac:dyDescent="0.25">
      <c r="A3150" t="s">
        <v>44</v>
      </c>
      <c r="B3150" t="s">
        <v>3219</v>
      </c>
    </row>
    <row r="3151" spans="1:2" x14ac:dyDescent="0.25">
      <c r="B3151" t="s">
        <v>3220</v>
      </c>
    </row>
    <row r="3152" spans="1:2" x14ac:dyDescent="0.25">
      <c r="A3152" t="s">
        <v>56</v>
      </c>
      <c r="B3152" t="s">
        <v>3221</v>
      </c>
    </row>
    <row r="3153" spans="1:2" x14ac:dyDescent="0.25">
      <c r="B3153" t="s">
        <v>3222</v>
      </c>
    </row>
    <row r="3154" spans="1:2" x14ac:dyDescent="0.25">
      <c r="A3154" t="s">
        <v>57</v>
      </c>
      <c r="B3154" t="s">
        <v>3223</v>
      </c>
    </row>
    <row r="3155" spans="1:2" x14ac:dyDescent="0.25">
      <c r="B3155" t="s">
        <v>3224</v>
      </c>
    </row>
    <row r="3156" spans="1:2" x14ac:dyDescent="0.25">
      <c r="A3156" t="s">
        <v>45</v>
      </c>
      <c r="B3156" t="s">
        <v>3225</v>
      </c>
    </row>
    <row r="3157" spans="1:2" x14ac:dyDescent="0.25">
      <c r="B3157" t="s">
        <v>3226</v>
      </c>
    </row>
    <row r="3158" spans="1:2" x14ac:dyDescent="0.25">
      <c r="A3158" t="s">
        <v>35</v>
      </c>
      <c r="B3158" t="s">
        <v>3227</v>
      </c>
    </row>
    <row r="3159" spans="1:2" x14ac:dyDescent="0.25">
      <c r="B3159" t="s">
        <v>3228</v>
      </c>
    </row>
    <row r="3160" spans="1:2" x14ac:dyDescent="0.25">
      <c r="A3160" t="s">
        <v>46</v>
      </c>
      <c r="B3160" t="s">
        <v>3229</v>
      </c>
    </row>
    <row r="3161" spans="1:2" x14ac:dyDescent="0.25">
      <c r="B3161" t="s">
        <v>3230</v>
      </c>
    </row>
    <row r="3162" spans="1:2" x14ac:dyDescent="0.25">
      <c r="A3162" t="s">
        <v>47</v>
      </c>
      <c r="B3162" t="s">
        <v>3231</v>
      </c>
    </row>
    <row r="3163" spans="1:2" x14ac:dyDescent="0.25">
      <c r="B3163" t="s">
        <v>3232</v>
      </c>
    </row>
    <row r="3164" spans="1:2" x14ac:dyDescent="0.25">
      <c r="A3164" t="s">
        <v>48</v>
      </c>
      <c r="B3164" t="s">
        <v>3233</v>
      </c>
    </row>
    <row r="3165" spans="1:2" x14ac:dyDescent="0.25">
      <c r="B3165" t="s">
        <v>3234</v>
      </c>
    </row>
    <row r="3166" spans="1:2" x14ac:dyDescent="0.25">
      <c r="A3166" t="s">
        <v>49</v>
      </c>
      <c r="B3166" t="s">
        <v>3235</v>
      </c>
    </row>
    <row r="3167" spans="1:2" x14ac:dyDescent="0.25">
      <c r="B3167" t="s">
        <v>3236</v>
      </c>
    </row>
    <row r="3168" spans="1:2" x14ac:dyDescent="0.25">
      <c r="A3168" t="s">
        <v>50</v>
      </c>
      <c r="B3168" t="s">
        <v>3237</v>
      </c>
    </row>
    <row r="3169" spans="1:2" x14ac:dyDescent="0.25">
      <c r="B3169" t="s">
        <v>3238</v>
      </c>
    </row>
    <row r="3170" spans="1:2" x14ac:dyDescent="0.25">
      <c r="A3170" t="s">
        <v>51</v>
      </c>
      <c r="B3170" t="s">
        <v>3239</v>
      </c>
    </row>
    <row r="3171" spans="1:2" x14ac:dyDescent="0.25">
      <c r="B3171" t="s">
        <v>3240</v>
      </c>
    </row>
    <row r="3172" spans="1:2" x14ac:dyDescent="0.25">
      <c r="A3172" t="s">
        <v>52</v>
      </c>
      <c r="B3172" t="s">
        <v>3241</v>
      </c>
    </row>
    <row r="3173" spans="1:2" x14ac:dyDescent="0.25">
      <c r="B3173" t="s">
        <v>3242</v>
      </c>
    </row>
    <row r="3174" spans="1:2" x14ac:dyDescent="0.25">
      <c r="A3174" t="s">
        <v>53</v>
      </c>
      <c r="B3174" t="s">
        <v>3243</v>
      </c>
    </row>
    <row r="3175" spans="1:2" x14ac:dyDescent="0.25">
      <c r="B3175" t="s">
        <v>3244</v>
      </c>
    </row>
    <row r="3176" spans="1:2" x14ac:dyDescent="0.25">
      <c r="A3176" t="s">
        <v>54</v>
      </c>
      <c r="B3176" t="s">
        <v>3245</v>
      </c>
    </row>
    <row r="3177" spans="1:2" x14ac:dyDescent="0.25">
      <c r="B3177" t="s">
        <v>3246</v>
      </c>
    </row>
    <row r="3178" spans="1:2" x14ac:dyDescent="0.25">
      <c r="A3178" t="s">
        <v>55</v>
      </c>
      <c r="B3178" t="s">
        <v>3247</v>
      </c>
    </row>
    <row r="3179" spans="1:2" x14ac:dyDescent="0.25">
      <c r="B3179" t="s">
        <v>3248</v>
      </c>
    </row>
    <row r="3180" spans="1:2" x14ac:dyDescent="0.25">
      <c r="A3180" t="s">
        <v>44</v>
      </c>
      <c r="B3180" t="s">
        <v>3249</v>
      </c>
    </row>
    <row r="3181" spans="1:2" x14ac:dyDescent="0.25">
      <c r="B3181" t="s">
        <v>3250</v>
      </c>
    </row>
    <row r="3182" spans="1:2" x14ac:dyDescent="0.25">
      <c r="A3182" t="s">
        <v>56</v>
      </c>
      <c r="B3182" t="s">
        <v>3251</v>
      </c>
    </row>
    <row r="3183" spans="1:2" x14ac:dyDescent="0.25">
      <c r="B3183" t="s">
        <v>3252</v>
      </c>
    </row>
    <row r="3184" spans="1:2" x14ac:dyDescent="0.25">
      <c r="A3184" t="s">
        <v>57</v>
      </c>
      <c r="B3184" t="s">
        <v>3253</v>
      </c>
    </row>
    <row r="3185" spans="1:2" x14ac:dyDescent="0.25">
      <c r="B3185" t="s">
        <v>3254</v>
      </c>
    </row>
    <row r="3186" spans="1:2" x14ac:dyDescent="0.25">
      <c r="A3186" t="s">
        <v>45</v>
      </c>
      <c r="B3186" t="s">
        <v>3255</v>
      </c>
    </row>
    <row r="3187" spans="1:2" x14ac:dyDescent="0.25">
      <c r="B3187" t="s">
        <v>3256</v>
      </c>
    </row>
    <row r="3188" spans="1:2" x14ac:dyDescent="0.25">
      <c r="A3188" t="s">
        <v>36</v>
      </c>
      <c r="B3188" t="s">
        <v>3257</v>
      </c>
    </row>
    <row r="3189" spans="1:2" x14ac:dyDescent="0.25">
      <c r="B3189" t="s">
        <v>3258</v>
      </c>
    </row>
    <row r="3190" spans="1:2" x14ac:dyDescent="0.25">
      <c r="A3190" t="s">
        <v>46</v>
      </c>
      <c r="B3190" t="s">
        <v>3259</v>
      </c>
    </row>
    <row r="3191" spans="1:2" x14ac:dyDescent="0.25">
      <c r="B3191" t="s">
        <v>3260</v>
      </c>
    </row>
    <row r="3192" spans="1:2" x14ac:dyDescent="0.25">
      <c r="A3192" t="s">
        <v>47</v>
      </c>
      <c r="B3192" t="s">
        <v>3261</v>
      </c>
    </row>
    <row r="3193" spans="1:2" x14ac:dyDescent="0.25">
      <c r="B3193" t="s">
        <v>3262</v>
      </c>
    </row>
    <row r="3194" spans="1:2" x14ac:dyDescent="0.25">
      <c r="A3194" t="s">
        <v>48</v>
      </c>
      <c r="B3194" t="s">
        <v>3263</v>
      </c>
    </row>
    <row r="3195" spans="1:2" x14ac:dyDescent="0.25">
      <c r="B3195" t="s">
        <v>3264</v>
      </c>
    </row>
    <row r="3196" spans="1:2" x14ac:dyDescent="0.25">
      <c r="A3196" t="s">
        <v>49</v>
      </c>
      <c r="B3196" t="s">
        <v>3265</v>
      </c>
    </row>
    <row r="3197" spans="1:2" x14ac:dyDescent="0.25">
      <c r="B3197" t="s">
        <v>3266</v>
      </c>
    </row>
    <row r="3198" spans="1:2" x14ac:dyDescent="0.25">
      <c r="A3198" t="s">
        <v>50</v>
      </c>
      <c r="B3198" t="s">
        <v>3267</v>
      </c>
    </row>
    <row r="3199" spans="1:2" x14ac:dyDescent="0.25">
      <c r="B3199" t="s">
        <v>3268</v>
      </c>
    </row>
    <row r="3200" spans="1:2" x14ac:dyDescent="0.25">
      <c r="A3200" t="s">
        <v>51</v>
      </c>
      <c r="B3200" t="s">
        <v>3269</v>
      </c>
    </row>
    <row r="3201" spans="1:2" x14ac:dyDescent="0.25">
      <c r="B3201" t="s">
        <v>3270</v>
      </c>
    </row>
    <row r="3202" spans="1:2" x14ac:dyDescent="0.25">
      <c r="A3202" t="s">
        <v>52</v>
      </c>
      <c r="B3202" t="s">
        <v>3271</v>
      </c>
    </row>
    <row r="3203" spans="1:2" x14ac:dyDescent="0.25">
      <c r="B3203" t="s">
        <v>3272</v>
      </c>
    </row>
    <row r="3204" spans="1:2" x14ac:dyDescent="0.25">
      <c r="A3204" t="s">
        <v>53</v>
      </c>
      <c r="B3204" t="s">
        <v>3273</v>
      </c>
    </row>
    <row r="3205" spans="1:2" x14ac:dyDescent="0.25">
      <c r="B3205" t="s">
        <v>3274</v>
      </c>
    </row>
    <row r="3206" spans="1:2" x14ac:dyDescent="0.25">
      <c r="A3206" t="s">
        <v>54</v>
      </c>
      <c r="B3206" t="s">
        <v>3275</v>
      </c>
    </row>
    <row r="3207" spans="1:2" x14ac:dyDescent="0.25">
      <c r="B3207" t="s">
        <v>3276</v>
      </c>
    </row>
    <row r="3208" spans="1:2" x14ac:dyDescent="0.25">
      <c r="A3208" t="s">
        <v>55</v>
      </c>
      <c r="B3208" t="s">
        <v>3277</v>
      </c>
    </row>
    <row r="3209" spans="1:2" x14ac:dyDescent="0.25">
      <c r="B3209" t="s">
        <v>3278</v>
      </c>
    </row>
    <row r="3210" spans="1:2" x14ac:dyDescent="0.25">
      <c r="A3210" t="s">
        <v>44</v>
      </c>
      <c r="B3210" t="s">
        <v>3279</v>
      </c>
    </row>
    <row r="3211" spans="1:2" x14ac:dyDescent="0.25">
      <c r="B3211" t="s">
        <v>3280</v>
      </c>
    </row>
    <row r="3212" spans="1:2" x14ac:dyDescent="0.25">
      <c r="A3212" t="s">
        <v>56</v>
      </c>
      <c r="B3212" t="s">
        <v>3281</v>
      </c>
    </row>
    <row r="3213" spans="1:2" x14ac:dyDescent="0.25">
      <c r="B3213" t="s">
        <v>3282</v>
      </c>
    </row>
    <row r="3214" spans="1:2" x14ac:dyDescent="0.25">
      <c r="A3214" t="s">
        <v>57</v>
      </c>
      <c r="B3214" t="s">
        <v>3283</v>
      </c>
    </row>
    <row r="3215" spans="1:2" x14ac:dyDescent="0.25">
      <c r="B3215" t="s">
        <v>3284</v>
      </c>
    </row>
    <row r="3216" spans="1:2" x14ac:dyDescent="0.25">
      <c r="A3216" t="s">
        <v>45</v>
      </c>
      <c r="B3216" t="s">
        <v>3285</v>
      </c>
    </row>
    <row r="3217" spans="1:2" x14ac:dyDescent="0.25">
      <c r="B3217" t="s">
        <v>3286</v>
      </c>
    </row>
    <row r="3218" spans="1:2" x14ac:dyDescent="0.25">
      <c r="A3218" t="s">
        <v>35</v>
      </c>
      <c r="B3218" t="s">
        <v>3287</v>
      </c>
    </row>
    <row r="3219" spans="1:2" x14ac:dyDescent="0.25">
      <c r="B3219" t="s">
        <v>3288</v>
      </c>
    </row>
    <row r="3220" spans="1:2" x14ac:dyDescent="0.25">
      <c r="A3220" t="s">
        <v>46</v>
      </c>
      <c r="B3220" t="s">
        <v>3289</v>
      </c>
    </row>
    <row r="3221" spans="1:2" x14ac:dyDescent="0.25">
      <c r="B3221" t="s">
        <v>3290</v>
      </c>
    </row>
    <row r="3222" spans="1:2" x14ac:dyDescent="0.25">
      <c r="A3222" t="s">
        <v>47</v>
      </c>
      <c r="B3222" t="s">
        <v>3291</v>
      </c>
    </row>
    <row r="3223" spans="1:2" x14ac:dyDescent="0.25">
      <c r="B3223" t="s">
        <v>3292</v>
      </c>
    </row>
    <row r="3224" spans="1:2" x14ac:dyDescent="0.25">
      <c r="A3224" t="s">
        <v>48</v>
      </c>
      <c r="B3224" t="s">
        <v>3293</v>
      </c>
    </row>
    <row r="3225" spans="1:2" x14ac:dyDescent="0.25">
      <c r="B3225" t="s">
        <v>3294</v>
      </c>
    </row>
    <row r="3226" spans="1:2" x14ac:dyDescent="0.25">
      <c r="A3226" t="s">
        <v>49</v>
      </c>
      <c r="B3226" t="s">
        <v>3295</v>
      </c>
    </row>
    <row r="3227" spans="1:2" x14ac:dyDescent="0.25">
      <c r="B3227" t="s">
        <v>3296</v>
      </c>
    </row>
    <row r="3228" spans="1:2" x14ac:dyDescent="0.25">
      <c r="A3228" t="s">
        <v>50</v>
      </c>
      <c r="B3228" t="s">
        <v>3297</v>
      </c>
    </row>
    <row r="3229" spans="1:2" x14ac:dyDescent="0.25">
      <c r="B3229" t="s">
        <v>3298</v>
      </c>
    </row>
    <row r="3230" spans="1:2" x14ac:dyDescent="0.25">
      <c r="A3230" t="s">
        <v>51</v>
      </c>
      <c r="B3230" t="s">
        <v>3299</v>
      </c>
    </row>
    <row r="3231" spans="1:2" x14ac:dyDescent="0.25">
      <c r="B3231" t="s">
        <v>3300</v>
      </c>
    </row>
    <row r="3232" spans="1:2" x14ac:dyDescent="0.25">
      <c r="A3232" t="s">
        <v>52</v>
      </c>
      <c r="B3232" t="s">
        <v>3301</v>
      </c>
    </row>
    <row r="3233" spans="1:2" x14ac:dyDescent="0.25">
      <c r="B3233" t="s">
        <v>3302</v>
      </c>
    </row>
    <row r="3234" spans="1:2" x14ac:dyDescent="0.25">
      <c r="A3234" t="s">
        <v>53</v>
      </c>
      <c r="B3234" t="s">
        <v>3303</v>
      </c>
    </row>
    <row r="3235" spans="1:2" x14ac:dyDescent="0.25">
      <c r="B3235" t="s">
        <v>3304</v>
      </c>
    </row>
    <row r="3236" spans="1:2" x14ac:dyDescent="0.25">
      <c r="A3236" t="s">
        <v>54</v>
      </c>
      <c r="B3236" t="s">
        <v>3305</v>
      </c>
    </row>
    <row r="3237" spans="1:2" x14ac:dyDescent="0.25">
      <c r="B3237" t="s">
        <v>3306</v>
      </c>
    </row>
    <row r="3238" spans="1:2" x14ac:dyDescent="0.25">
      <c r="A3238" t="s">
        <v>55</v>
      </c>
      <c r="B3238" t="s">
        <v>3307</v>
      </c>
    </row>
    <row r="3239" spans="1:2" x14ac:dyDescent="0.25">
      <c r="B3239" t="s">
        <v>3308</v>
      </c>
    </row>
    <row r="3240" spans="1:2" x14ac:dyDescent="0.25">
      <c r="A3240" t="s">
        <v>44</v>
      </c>
      <c r="B3240" t="s">
        <v>3309</v>
      </c>
    </row>
    <row r="3241" spans="1:2" x14ac:dyDescent="0.25">
      <c r="B3241" t="s">
        <v>3310</v>
      </c>
    </row>
    <row r="3242" spans="1:2" x14ac:dyDescent="0.25">
      <c r="A3242" t="s">
        <v>56</v>
      </c>
      <c r="B3242" t="s">
        <v>3311</v>
      </c>
    </row>
    <row r="3243" spans="1:2" x14ac:dyDescent="0.25">
      <c r="B3243" t="s">
        <v>3312</v>
      </c>
    </row>
    <row r="3244" spans="1:2" x14ac:dyDescent="0.25">
      <c r="A3244" t="s">
        <v>57</v>
      </c>
      <c r="B3244" t="s">
        <v>3313</v>
      </c>
    </row>
    <row r="3245" spans="1:2" x14ac:dyDescent="0.25">
      <c r="B3245" t="s">
        <v>3314</v>
      </c>
    </row>
    <row r="3246" spans="1:2" x14ac:dyDescent="0.25">
      <c r="A3246" t="s">
        <v>45</v>
      </c>
      <c r="B3246" t="s">
        <v>3315</v>
      </c>
    </row>
    <row r="3247" spans="1:2" x14ac:dyDescent="0.25">
      <c r="B3247" t="s">
        <v>3316</v>
      </c>
    </row>
    <row r="3248" spans="1:2" x14ac:dyDescent="0.25">
      <c r="A3248" t="s">
        <v>36</v>
      </c>
      <c r="B3248" t="s">
        <v>3317</v>
      </c>
    </row>
    <row r="3249" spans="1:2" x14ac:dyDescent="0.25">
      <c r="B3249" t="s">
        <v>3318</v>
      </c>
    </row>
    <row r="3250" spans="1:2" x14ac:dyDescent="0.25">
      <c r="A3250" t="s">
        <v>46</v>
      </c>
      <c r="B3250" t="s">
        <v>3319</v>
      </c>
    </row>
    <row r="3251" spans="1:2" x14ac:dyDescent="0.25">
      <c r="B3251" t="s">
        <v>3320</v>
      </c>
    </row>
    <row r="3252" spans="1:2" x14ac:dyDescent="0.25">
      <c r="A3252" t="s">
        <v>47</v>
      </c>
      <c r="B3252" t="s">
        <v>3321</v>
      </c>
    </row>
    <row r="3253" spans="1:2" x14ac:dyDescent="0.25">
      <c r="B3253" t="s">
        <v>3322</v>
      </c>
    </row>
    <row r="3254" spans="1:2" x14ac:dyDescent="0.25">
      <c r="A3254" t="s">
        <v>48</v>
      </c>
      <c r="B3254" t="s">
        <v>3323</v>
      </c>
    </row>
    <row r="3255" spans="1:2" x14ac:dyDescent="0.25">
      <c r="B3255" t="s">
        <v>3324</v>
      </c>
    </row>
    <row r="3256" spans="1:2" x14ac:dyDescent="0.25">
      <c r="A3256" t="s">
        <v>49</v>
      </c>
      <c r="B3256" t="s">
        <v>3325</v>
      </c>
    </row>
    <row r="3257" spans="1:2" x14ac:dyDescent="0.25">
      <c r="B3257" t="s">
        <v>3326</v>
      </c>
    </row>
    <row r="3258" spans="1:2" x14ac:dyDescent="0.25">
      <c r="A3258" t="s">
        <v>50</v>
      </c>
      <c r="B3258" t="s">
        <v>3327</v>
      </c>
    </row>
    <row r="3259" spans="1:2" x14ac:dyDescent="0.25">
      <c r="B3259" t="s">
        <v>3328</v>
      </c>
    </row>
    <row r="3260" spans="1:2" x14ac:dyDescent="0.25">
      <c r="A3260" t="s">
        <v>51</v>
      </c>
      <c r="B3260" t="s">
        <v>3329</v>
      </c>
    </row>
    <row r="3261" spans="1:2" x14ac:dyDescent="0.25">
      <c r="B3261" t="s">
        <v>3330</v>
      </c>
    </row>
    <row r="3262" spans="1:2" x14ac:dyDescent="0.25">
      <c r="A3262" t="s">
        <v>52</v>
      </c>
      <c r="B3262" t="s">
        <v>3331</v>
      </c>
    </row>
    <row r="3263" spans="1:2" x14ac:dyDescent="0.25">
      <c r="B3263" t="s">
        <v>3332</v>
      </c>
    </row>
    <row r="3264" spans="1:2" x14ac:dyDescent="0.25">
      <c r="A3264" t="s">
        <v>53</v>
      </c>
      <c r="B3264" t="s">
        <v>3333</v>
      </c>
    </row>
    <row r="3265" spans="1:2" x14ac:dyDescent="0.25">
      <c r="B3265" t="s">
        <v>3334</v>
      </c>
    </row>
    <row r="3266" spans="1:2" x14ac:dyDescent="0.25">
      <c r="A3266" t="s">
        <v>54</v>
      </c>
      <c r="B3266" t="s">
        <v>3335</v>
      </c>
    </row>
    <row r="3267" spans="1:2" x14ac:dyDescent="0.25">
      <c r="B3267" t="s">
        <v>3336</v>
      </c>
    </row>
    <row r="3268" spans="1:2" x14ac:dyDescent="0.25">
      <c r="A3268" t="s">
        <v>55</v>
      </c>
      <c r="B3268" t="s">
        <v>3337</v>
      </c>
    </row>
    <row r="3269" spans="1:2" x14ac:dyDescent="0.25">
      <c r="B3269" t="s">
        <v>3338</v>
      </c>
    </row>
    <row r="3270" spans="1:2" x14ac:dyDescent="0.25">
      <c r="A3270" t="s">
        <v>44</v>
      </c>
      <c r="B3270" t="s">
        <v>3339</v>
      </c>
    </row>
    <row r="3271" spans="1:2" x14ac:dyDescent="0.25">
      <c r="B3271" t="s">
        <v>3340</v>
      </c>
    </row>
    <row r="3272" spans="1:2" x14ac:dyDescent="0.25">
      <c r="A3272" t="s">
        <v>56</v>
      </c>
      <c r="B3272" t="s">
        <v>3341</v>
      </c>
    </row>
    <row r="3273" spans="1:2" x14ac:dyDescent="0.25">
      <c r="B3273" t="s">
        <v>3342</v>
      </c>
    </row>
    <row r="3274" spans="1:2" x14ac:dyDescent="0.25">
      <c r="A3274" t="s">
        <v>57</v>
      </c>
      <c r="B3274" t="s">
        <v>3343</v>
      </c>
    </row>
    <row r="3275" spans="1:2" x14ac:dyDescent="0.25">
      <c r="B3275" t="s">
        <v>3344</v>
      </c>
    </row>
    <row r="3276" spans="1:2" x14ac:dyDescent="0.25">
      <c r="A3276" t="s">
        <v>45</v>
      </c>
      <c r="B3276" t="s">
        <v>3345</v>
      </c>
    </row>
    <row r="3277" spans="1:2" x14ac:dyDescent="0.25">
      <c r="B3277" t="s">
        <v>3346</v>
      </c>
    </row>
    <row r="3278" spans="1:2" x14ac:dyDescent="0.25">
      <c r="A3278" t="s">
        <v>35</v>
      </c>
      <c r="B3278" t="s">
        <v>3347</v>
      </c>
    </row>
    <row r="3279" spans="1:2" x14ac:dyDescent="0.25">
      <c r="B3279" t="s">
        <v>3348</v>
      </c>
    </row>
    <row r="3280" spans="1:2" x14ac:dyDescent="0.25">
      <c r="A3280" t="s">
        <v>46</v>
      </c>
      <c r="B3280" t="s">
        <v>3349</v>
      </c>
    </row>
    <row r="3281" spans="1:2" x14ac:dyDescent="0.25">
      <c r="B3281" t="s">
        <v>3350</v>
      </c>
    </row>
    <row r="3282" spans="1:2" x14ac:dyDescent="0.25">
      <c r="A3282" t="s">
        <v>47</v>
      </c>
      <c r="B3282" t="s">
        <v>3351</v>
      </c>
    </row>
    <row r="3283" spans="1:2" x14ac:dyDescent="0.25">
      <c r="B3283" t="s">
        <v>3352</v>
      </c>
    </row>
    <row r="3284" spans="1:2" x14ac:dyDescent="0.25">
      <c r="A3284" t="s">
        <v>48</v>
      </c>
      <c r="B3284" t="s">
        <v>3353</v>
      </c>
    </row>
    <row r="3285" spans="1:2" x14ac:dyDescent="0.25">
      <c r="B3285" t="s">
        <v>3354</v>
      </c>
    </row>
    <row r="3286" spans="1:2" x14ac:dyDescent="0.25">
      <c r="A3286" t="s">
        <v>49</v>
      </c>
      <c r="B3286" t="s">
        <v>3355</v>
      </c>
    </row>
    <row r="3287" spans="1:2" x14ac:dyDescent="0.25">
      <c r="B3287" t="s">
        <v>3356</v>
      </c>
    </row>
    <row r="3288" spans="1:2" x14ac:dyDescent="0.25">
      <c r="A3288" t="s">
        <v>50</v>
      </c>
      <c r="B3288" t="s">
        <v>3357</v>
      </c>
    </row>
    <row r="3289" spans="1:2" x14ac:dyDescent="0.25">
      <c r="B3289" t="s">
        <v>3358</v>
      </c>
    </row>
    <row r="3290" spans="1:2" x14ac:dyDescent="0.25">
      <c r="A3290" t="s">
        <v>51</v>
      </c>
      <c r="B3290" t="s">
        <v>3359</v>
      </c>
    </row>
    <row r="3291" spans="1:2" x14ac:dyDescent="0.25">
      <c r="B3291" t="s">
        <v>3360</v>
      </c>
    </row>
    <row r="3292" spans="1:2" x14ac:dyDescent="0.25">
      <c r="A3292" t="s">
        <v>52</v>
      </c>
      <c r="B3292" t="s">
        <v>3361</v>
      </c>
    </row>
    <row r="3293" spans="1:2" x14ac:dyDescent="0.25">
      <c r="B3293" t="s">
        <v>3362</v>
      </c>
    </row>
    <row r="3294" spans="1:2" x14ac:dyDescent="0.25">
      <c r="A3294" t="s">
        <v>53</v>
      </c>
      <c r="B3294" t="s">
        <v>3363</v>
      </c>
    </row>
    <row r="3295" spans="1:2" x14ac:dyDescent="0.25">
      <c r="B3295" t="s">
        <v>3364</v>
      </c>
    </row>
    <row r="3296" spans="1:2" x14ac:dyDescent="0.25">
      <c r="A3296" t="s">
        <v>54</v>
      </c>
      <c r="B3296" t="s">
        <v>3365</v>
      </c>
    </row>
    <row r="3297" spans="1:2" x14ac:dyDescent="0.25">
      <c r="B3297" t="s">
        <v>3366</v>
      </c>
    </row>
    <row r="3298" spans="1:2" x14ac:dyDescent="0.25">
      <c r="A3298" t="s">
        <v>55</v>
      </c>
      <c r="B3298" t="s">
        <v>3367</v>
      </c>
    </row>
    <row r="3299" spans="1:2" x14ac:dyDescent="0.25">
      <c r="B3299" t="s">
        <v>3368</v>
      </c>
    </row>
    <row r="3300" spans="1:2" x14ac:dyDescent="0.25">
      <c r="A3300" t="s">
        <v>44</v>
      </c>
      <c r="B3300" t="s">
        <v>3369</v>
      </c>
    </row>
    <row r="3301" spans="1:2" x14ac:dyDescent="0.25">
      <c r="B3301" t="s">
        <v>3370</v>
      </c>
    </row>
    <row r="3302" spans="1:2" x14ac:dyDescent="0.25">
      <c r="A3302" t="s">
        <v>56</v>
      </c>
      <c r="B3302" t="s">
        <v>3371</v>
      </c>
    </row>
    <row r="3303" spans="1:2" x14ac:dyDescent="0.25">
      <c r="B3303" t="s">
        <v>3372</v>
      </c>
    </row>
    <row r="3304" spans="1:2" x14ac:dyDescent="0.25">
      <c r="A3304" t="s">
        <v>57</v>
      </c>
      <c r="B3304" t="s">
        <v>3373</v>
      </c>
    </row>
    <row r="3305" spans="1:2" x14ac:dyDescent="0.25">
      <c r="B3305" t="s">
        <v>3374</v>
      </c>
    </row>
    <row r="3306" spans="1:2" x14ac:dyDescent="0.25">
      <c r="A3306" t="s">
        <v>45</v>
      </c>
      <c r="B3306" t="s">
        <v>3375</v>
      </c>
    </row>
    <row r="3307" spans="1:2" x14ac:dyDescent="0.25">
      <c r="B3307" t="s">
        <v>3376</v>
      </c>
    </row>
    <row r="3308" spans="1:2" x14ac:dyDescent="0.25">
      <c r="A3308" t="s">
        <v>36</v>
      </c>
      <c r="B3308" t="s">
        <v>3377</v>
      </c>
    </row>
    <row r="3309" spans="1:2" x14ac:dyDescent="0.25">
      <c r="B3309" t="s">
        <v>3378</v>
      </c>
    </row>
    <row r="3310" spans="1:2" x14ac:dyDescent="0.25">
      <c r="A3310" t="s">
        <v>46</v>
      </c>
      <c r="B3310" t="s">
        <v>3379</v>
      </c>
    </row>
    <row r="3311" spans="1:2" x14ac:dyDescent="0.25">
      <c r="B3311" t="s">
        <v>3380</v>
      </c>
    </row>
    <row r="3312" spans="1:2" x14ac:dyDescent="0.25">
      <c r="A3312" t="s">
        <v>47</v>
      </c>
      <c r="B3312" t="s">
        <v>3381</v>
      </c>
    </row>
    <row r="3313" spans="1:2" x14ac:dyDescent="0.25">
      <c r="B3313" t="s">
        <v>3382</v>
      </c>
    </row>
    <row r="3314" spans="1:2" x14ac:dyDescent="0.25">
      <c r="A3314" t="s">
        <v>48</v>
      </c>
      <c r="B3314" t="s">
        <v>3383</v>
      </c>
    </row>
    <row r="3315" spans="1:2" x14ac:dyDescent="0.25">
      <c r="B3315" t="s">
        <v>3384</v>
      </c>
    </row>
    <row r="3316" spans="1:2" x14ac:dyDescent="0.25">
      <c r="A3316" t="s">
        <v>49</v>
      </c>
      <c r="B3316" t="s">
        <v>3385</v>
      </c>
    </row>
    <row r="3317" spans="1:2" x14ac:dyDescent="0.25">
      <c r="B3317" t="s">
        <v>3386</v>
      </c>
    </row>
    <row r="3318" spans="1:2" x14ac:dyDescent="0.25">
      <c r="A3318" t="s">
        <v>50</v>
      </c>
      <c r="B3318" t="s">
        <v>3387</v>
      </c>
    </row>
    <row r="3319" spans="1:2" x14ac:dyDescent="0.25">
      <c r="B3319" t="s">
        <v>3388</v>
      </c>
    </row>
    <row r="3320" spans="1:2" x14ac:dyDescent="0.25">
      <c r="A3320" t="s">
        <v>51</v>
      </c>
      <c r="B3320" t="s">
        <v>3389</v>
      </c>
    </row>
    <row r="3321" spans="1:2" x14ac:dyDescent="0.25">
      <c r="B3321" t="s">
        <v>3390</v>
      </c>
    </row>
    <row r="3322" spans="1:2" x14ac:dyDescent="0.25">
      <c r="A3322" t="s">
        <v>52</v>
      </c>
      <c r="B3322" t="s">
        <v>3391</v>
      </c>
    </row>
    <row r="3323" spans="1:2" x14ac:dyDescent="0.25">
      <c r="B3323" t="s">
        <v>3392</v>
      </c>
    </row>
    <row r="3324" spans="1:2" x14ac:dyDescent="0.25">
      <c r="A3324" t="s">
        <v>53</v>
      </c>
      <c r="B3324" t="s">
        <v>3393</v>
      </c>
    </row>
    <row r="3325" spans="1:2" x14ac:dyDescent="0.25">
      <c r="B3325" t="s">
        <v>3394</v>
      </c>
    </row>
    <row r="3326" spans="1:2" x14ac:dyDescent="0.25">
      <c r="A3326" t="s">
        <v>54</v>
      </c>
      <c r="B3326" t="s">
        <v>3395</v>
      </c>
    </row>
    <row r="3327" spans="1:2" x14ac:dyDescent="0.25">
      <c r="B3327" t="s">
        <v>3396</v>
      </c>
    </row>
    <row r="3328" spans="1:2" x14ac:dyDescent="0.25">
      <c r="A3328" t="s">
        <v>55</v>
      </c>
      <c r="B3328" t="s">
        <v>3397</v>
      </c>
    </row>
    <row r="3329" spans="1:2" x14ac:dyDescent="0.25">
      <c r="B3329" t="s">
        <v>3398</v>
      </c>
    </row>
    <row r="3330" spans="1:2" x14ac:dyDescent="0.25">
      <c r="A3330" t="s">
        <v>44</v>
      </c>
      <c r="B3330" t="s">
        <v>3399</v>
      </c>
    </row>
    <row r="3331" spans="1:2" x14ac:dyDescent="0.25">
      <c r="B3331" t="s">
        <v>3400</v>
      </c>
    </row>
    <row r="3332" spans="1:2" x14ac:dyDescent="0.25">
      <c r="A3332" t="s">
        <v>56</v>
      </c>
      <c r="B3332" t="s">
        <v>3401</v>
      </c>
    </row>
    <row r="3333" spans="1:2" x14ac:dyDescent="0.25">
      <c r="B3333" t="s">
        <v>3402</v>
      </c>
    </row>
    <row r="3334" spans="1:2" x14ac:dyDescent="0.25">
      <c r="A3334" t="s">
        <v>57</v>
      </c>
      <c r="B3334" t="s">
        <v>3403</v>
      </c>
    </row>
    <row r="3335" spans="1:2" x14ac:dyDescent="0.25">
      <c r="B3335" t="s">
        <v>3404</v>
      </c>
    </row>
    <row r="3336" spans="1:2" x14ac:dyDescent="0.25">
      <c r="A3336" t="s">
        <v>45</v>
      </c>
      <c r="B3336" t="s">
        <v>3405</v>
      </c>
    </row>
    <row r="3337" spans="1:2" x14ac:dyDescent="0.25">
      <c r="B3337" t="s">
        <v>3406</v>
      </c>
    </row>
    <row r="3338" spans="1:2" x14ac:dyDescent="0.25">
      <c r="A3338" t="s">
        <v>35</v>
      </c>
      <c r="B3338" t="s">
        <v>3407</v>
      </c>
    </row>
    <row r="3339" spans="1:2" x14ac:dyDescent="0.25">
      <c r="B3339" t="s">
        <v>3408</v>
      </c>
    </row>
    <row r="3340" spans="1:2" x14ac:dyDescent="0.25">
      <c r="A3340" t="s">
        <v>46</v>
      </c>
      <c r="B3340" t="s">
        <v>3409</v>
      </c>
    </row>
    <row r="3341" spans="1:2" x14ac:dyDescent="0.25">
      <c r="B3341" t="s">
        <v>3410</v>
      </c>
    </row>
    <row r="3342" spans="1:2" x14ac:dyDescent="0.25">
      <c r="A3342" t="s">
        <v>47</v>
      </c>
      <c r="B3342" t="s">
        <v>3411</v>
      </c>
    </row>
    <row r="3343" spans="1:2" x14ac:dyDescent="0.25">
      <c r="B3343" t="s">
        <v>3412</v>
      </c>
    </row>
    <row r="3344" spans="1:2" x14ac:dyDescent="0.25">
      <c r="A3344" t="s">
        <v>48</v>
      </c>
      <c r="B3344" t="s">
        <v>3413</v>
      </c>
    </row>
    <row r="3345" spans="1:2" x14ac:dyDescent="0.25">
      <c r="B3345" t="s">
        <v>3414</v>
      </c>
    </row>
    <row r="3346" spans="1:2" x14ac:dyDescent="0.25">
      <c r="A3346" t="s">
        <v>49</v>
      </c>
      <c r="B3346" t="s">
        <v>3415</v>
      </c>
    </row>
    <row r="3347" spans="1:2" x14ac:dyDescent="0.25">
      <c r="B3347" t="s">
        <v>3416</v>
      </c>
    </row>
    <row r="3348" spans="1:2" x14ac:dyDescent="0.25">
      <c r="A3348" t="s">
        <v>50</v>
      </c>
      <c r="B3348" t="s">
        <v>3417</v>
      </c>
    </row>
    <row r="3349" spans="1:2" x14ac:dyDescent="0.25">
      <c r="B3349" t="s">
        <v>3418</v>
      </c>
    </row>
    <row r="3350" spans="1:2" x14ac:dyDescent="0.25">
      <c r="A3350" t="s">
        <v>51</v>
      </c>
      <c r="B3350" t="s">
        <v>3419</v>
      </c>
    </row>
    <row r="3351" spans="1:2" x14ac:dyDescent="0.25">
      <c r="B3351" t="s">
        <v>3420</v>
      </c>
    </row>
    <row r="3352" spans="1:2" x14ac:dyDescent="0.25">
      <c r="A3352" t="s">
        <v>52</v>
      </c>
      <c r="B3352" t="s">
        <v>3421</v>
      </c>
    </row>
    <row r="3353" spans="1:2" x14ac:dyDescent="0.25">
      <c r="B3353" t="s">
        <v>3422</v>
      </c>
    </row>
    <row r="3354" spans="1:2" x14ac:dyDescent="0.25">
      <c r="A3354" t="s">
        <v>53</v>
      </c>
      <c r="B3354" t="s">
        <v>3423</v>
      </c>
    </row>
    <row r="3355" spans="1:2" x14ac:dyDescent="0.25">
      <c r="B3355" t="s">
        <v>3424</v>
      </c>
    </row>
    <row r="3356" spans="1:2" x14ac:dyDescent="0.25">
      <c r="A3356" t="s">
        <v>54</v>
      </c>
      <c r="B3356" t="s">
        <v>3425</v>
      </c>
    </row>
    <row r="3357" spans="1:2" x14ac:dyDescent="0.25">
      <c r="B3357" t="s">
        <v>3426</v>
      </c>
    </row>
    <row r="3358" spans="1:2" x14ac:dyDescent="0.25">
      <c r="A3358" t="s">
        <v>55</v>
      </c>
      <c r="B3358" t="s">
        <v>3427</v>
      </c>
    </row>
    <row r="3359" spans="1:2" x14ac:dyDescent="0.25">
      <c r="B3359" t="s">
        <v>3428</v>
      </c>
    </row>
    <row r="3360" spans="1:2" x14ac:dyDescent="0.25">
      <c r="A3360" t="s">
        <v>44</v>
      </c>
      <c r="B3360" t="s">
        <v>3429</v>
      </c>
    </row>
    <row r="3361" spans="1:2" x14ac:dyDescent="0.25">
      <c r="B3361" t="s">
        <v>3430</v>
      </c>
    </row>
    <row r="3362" spans="1:2" x14ac:dyDescent="0.25">
      <c r="A3362" t="s">
        <v>56</v>
      </c>
      <c r="B3362" t="s">
        <v>3431</v>
      </c>
    </row>
    <row r="3363" spans="1:2" x14ac:dyDescent="0.25">
      <c r="B3363" t="s">
        <v>3432</v>
      </c>
    </row>
    <row r="3364" spans="1:2" x14ac:dyDescent="0.25">
      <c r="A3364" t="s">
        <v>57</v>
      </c>
      <c r="B3364" t="s">
        <v>3433</v>
      </c>
    </row>
    <row r="3365" spans="1:2" x14ac:dyDescent="0.25">
      <c r="B3365" t="s">
        <v>3434</v>
      </c>
    </row>
    <row r="3366" spans="1:2" x14ac:dyDescent="0.25">
      <c r="A3366" t="s">
        <v>45</v>
      </c>
      <c r="B3366" t="s">
        <v>3435</v>
      </c>
    </row>
    <row r="3367" spans="1:2" x14ac:dyDescent="0.25">
      <c r="B3367" t="s">
        <v>3436</v>
      </c>
    </row>
    <row r="3368" spans="1:2" x14ac:dyDescent="0.25">
      <c r="A3368" t="s">
        <v>36</v>
      </c>
      <c r="B3368" t="s">
        <v>3437</v>
      </c>
    </row>
    <row r="3369" spans="1:2" x14ac:dyDescent="0.25">
      <c r="B3369" t="s">
        <v>3438</v>
      </c>
    </row>
    <row r="3370" spans="1:2" x14ac:dyDescent="0.25">
      <c r="A3370" t="s">
        <v>46</v>
      </c>
      <c r="B3370" t="s">
        <v>3439</v>
      </c>
    </row>
    <row r="3371" spans="1:2" x14ac:dyDescent="0.25">
      <c r="B3371" t="s">
        <v>3440</v>
      </c>
    </row>
    <row r="3372" spans="1:2" x14ac:dyDescent="0.25">
      <c r="A3372" t="s">
        <v>47</v>
      </c>
      <c r="B3372" t="s">
        <v>3441</v>
      </c>
    </row>
    <row r="3373" spans="1:2" x14ac:dyDescent="0.25">
      <c r="B3373" t="s">
        <v>3442</v>
      </c>
    </row>
    <row r="3374" spans="1:2" x14ac:dyDescent="0.25">
      <c r="A3374" t="s">
        <v>48</v>
      </c>
      <c r="B3374" t="s">
        <v>3443</v>
      </c>
    </row>
    <row r="3375" spans="1:2" x14ac:dyDescent="0.25">
      <c r="B3375" t="s">
        <v>3444</v>
      </c>
    </row>
    <row r="3376" spans="1:2" x14ac:dyDescent="0.25">
      <c r="A3376" t="s">
        <v>49</v>
      </c>
      <c r="B3376" t="s">
        <v>3445</v>
      </c>
    </row>
    <row r="3377" spans="1:2" x14ac:dyDescent="0.25">
      <c r="B3377" t="s">
        <v>3446</v>
      </c>
    </row>
    <row r="3378" spans="1:2" x14ac:dyDescent="0.25">
      <c r="A3378" t="s">
        <v>50</v>
      </c>
      <c r="B3378" t="s">
        <v>3447</v>
      </c>
    </row>
    <row r="3379" spans="1:2" x14ac:dyDescent="0.25">
      <c r="B3379" t="s">
        <v>3448</v>
      </c>
    </row>
    <row r="3380" spans="1:2" x14ac:dyDescent="0.25">
      <c r="A3380" t="s">
        <v>51</v>
      </c>
      <c r="B3380" t="s">
        <v>3449</v>
      </c>
    </row>
    <row r="3381" spans="1:2" x14ac:dyDescent="0.25">
      <c r="B3381" t="s">
        <v>3450</v>
      </c>
    </row>
    <row r="3382" spans="1:2" x14ac:dyDescent="0.25">
      <c r="A3382" t="s">
        <v>52</v>
      </c>
      <c r="B3382" t="s">
        <v>3451</v>
      </c>
    </row>
    <row r="3383" spans="1:2" x14ac:dyDescent="0.25">
      <c r="B3383" t="s">
        <v>3452</v>
      </c>
    </row>
    <row r="3384" spans="1:2" x14ac:dyDescent="0.25">
      <c r="A3384" t="s">
        <v>53</v>
      </c>
      <c r="B3384" t="s">
        <v>3453</v>
      </c>
    </row>
    <row r="3385" spans="1:2" x14ac:dyDescent="0.25">
      <c r="B3385" t="s">
        <v>3454</v>
      </c>
    </row>
    <row r="3386" spans="1:2" x14ac:dyDescent="0.25">
      <c r="A3386" t="s">
        <v>54</v>
      </c>
      <c r="B3386" t="s">
        <v>3455</v>
      </c>
    </row>
    <row r="3387" spans="1:2" x14ac:dyDescent="0.25">
      <c r="B3387" t="s">
        <v>3456</v>
      </c>
    </row>
    <row r="3388" spans="1:2" x14ac:dyDescent="0.25">
      <c r="A3388" t="s">
        <v>55</v>
      </c>
      <c r="B3388" t="s">
        <v>3457</v>
      </c>
    </row>
    <row r="3389" spans="1:2" x14ac:dyDescent="0.25">
      <c r="B3389" t="s">
        <v>3458</v>
      </c>
    </row>
    <row r="3390" spans="1:2" x14ac:dyDescent="0.25">
      <c r="A3390" t="s">
        <v>44</v>
      </c>
      <c r="B3390" t="s">
        <v>3459</v>
      </c>
    </row>
    <row r="3391" spans="1:2" x14ac:dyDescent="0.25">
      <c r="B3391" t="s">
        <v>3460</v>
      </c>
    </row>
    <row r="3392" spans="1:2" x14ac:dyDescent="0.25">
      <c r="A3392" t="s">
        <v>56</v>
      </c>
      <c r="B3392" t="s">
        <v>3461</v>
      </c>
    </row>
    <row r="3393" spans="1:2" x14ac:dyDescent="0.25">
      <c r="B3393" t="s">
        <v>3462</v>
      </c>
    </row>
    <row r="3394" spans="1:2" x14ac:dyDescent="0.25">
      <c r="A3394" t="s">
        <v>57</v>
      </c>
      <c r="B3394" t="s">
        <v>3463</v>
      </c>
    </row>
    <row r="3395" spans="1:2" x14ac:dyDescent="0.25">
      <c r="B3395" t="s">
        <v>3464</v>
      </c>
    </row>
    <row r="3396" spans="1:2" x14ac:dyDescent="0.25">
      <c r="A3396" t="s">
        <v>45</v>
      </c>
      <c r="B3396" t="s">
        <v>3465</v>
      </c>
    </row>
    <row r="3397" spans="1:2" x14ac:dyDescent="0.25">
      <c r="B3397" t="s">
        <v>3466</v>
      </c>
    </row>
    <row r="3398" spans="1:2" x14ac:dyDescent="0.25">
      <c r="A3398" t="s">
        <v>35</v>
      </c>
      <c r="B3398" t="s">
        <v>3467</v>
      </c>
    </row>
    <row r="3399" spans="1:2" x14ac:dyDescent="0.25">
      <c r="B3399" t="s">
        <v>3468</v>
      </c>
    </row>
    <row r="3400" spans="1:2" x14ac:dyDescent="0.25">
      <c r="A3400" t="s">
        <v>46</v>
      </c>
      <c r="B3400" t="s">
        <v>3469</v>
      </c>
    </row>
    <row r="3401" spans="1:2" x14ac:dyDescent="0.25">
      <c r="B3401" t="s">
        <v>3470</v>
      </c>
    </row>
    <row r="3402" spans="1:2" x14ac:dyDescent="0.25">
      <c r="A3402" t="s">
        <v>47</v>
      </c>
      <c r="B3402" t="s">
        <v>3471</v>
      </c>
    </row>
    <row r="3403" spans="1:2" x14ac:dyDescent="0.25">
      <c r="B3403" t="s">
        <v>3472</v>
      </c>
    </row>
    <row r="3404" spans="1:2" x14ac:dyDescent="0.25">
      <c r="A3404" t="s">
        <v>48</v>
      </c>
      <c r="B3404" t="s">
        <v>3473</v>
      </c>
    </row>
    <row r="3405" spans="1:2" x14ac:dyDescent="0.25">
      <c r="B3405" t="s">
        <v>3474</v>
      </c>
    </row>
    <row r="3406" spans="1:2" x14ac:dyDescent="0.25">
      <c r="A3406" t="s">
        <v>49</v>
      </c>
      <c r="B3406" t="s">
        <v>3475</v>
      </c>
    </row>
    <row r="3407" spans="1:2" x14ac:dyDescent="0.25">
      <c r="B3407" t="s">
        <v>3476</v>
      </c>
    </row>
    <row r="3408" spans="1:2" x14ac:dyDescent="0.25">
      <c r="A3408" t="s">
        <v>50</v>
      </c>
      <c r="B3408" t="s">
        <v>3477</v>
      </c>
    </row>
    <row r="3409" spans="1:2" x14ac:dyDescent="0.25">
      <c r="B3409" t="s">
        <v>3478</v>
      </c>
    </row>
    <row r="3410" spans="1:2" x14ac:dyDescent="0.25">
      <c r="A3410" t="s">
        <v>51</v>
      </c>
      <c r="B3410" t="s">
        <v>3479</v>
      </c>
    </row>
    <row r="3411" spans="1:2" x14ac:dyDescent="0.25">
      <c r="B3411" t="s">
        <v>3480</v>
      </c>
    </row>
    <row r="3412" spans="1:2" x14ac:dyDescent="0.25">
      <c r="A3412" t="s">
        <v>52</v>
      </c>
      <c r="B3412" t="s">
        <v>3481</v>
      </c>
    </row>
    <row r="3413" spans="1:2" x14ac:dyDescent="0.25">
      <c r="B3413" t="s">
        <v>3482</v>
      </c>
    </row>
    <row r="3414" spans="1:2" x14ac:dyDescent="0.25">
      <c r="A3414" t="s">
        <v>53</v>
      </c>
      <c r="B3414" t="s">
        <v>3483</v>
      </c>
    </row>
    <row r="3415" spans="1:2" x14ac:dyDescent="0.25">
      <c r="B3415" t="s">
        <v>3484</v>
      </c>
    </row>
    <row r="3416" spans="1:2" x14ac:dyDescent="0.25">
      <c r="A3416" t="s">
        <v>54</v>
      </c>
      <c r="B3416" t="s">
        <v>3485</v>
      </c>
    </row>
    <row r="3417" spans="1:2" x14ac:dyDescent="0.25">
      <c r="B3417" t="s">
        <v>3486</v>
      </c>
    </row>
    <row r="3418" spans="1:2" x14ac:dyDescent="0.25">
      <c r="A3418" t="s">
        <v>55</v>
      </c>
      <c r="B3418" t="s">
        <v>3487</v>
      </c>
    </row>
    <row r="3419" spans="1:2" x14ac:dyDescent="0.25">
      <c r="B3419" t="s">
        <v>3488</v>
      </c>
    </row>
    <row r="3420" spans="1:2" x14ac:dyDescent="0.25">
      <c r="A3420" t="s">
        <v>44</v>
      </c>
      <c r="B3420" t="s">
        <v>3489</v>
      </c>
    </row>
    <row r="3421" spans="1:2" x14ac:dyDescent="0.25">
      <c r="B3421" t="s">
        <v>3490</v>
      </c>
    </row>
    <row r="3422" spans="1:2" x14ac:dyDescent="0.25">
      <c r="A3422" t="s">
        <v>56</v>
      </c>
      <c r="B3422" t="s">
        <v>3491</v>
      </c>
    </row>
    <row r="3423" spans="1:2" x14ac:dyDescent="0.25">
      <c r="B3423" t="s">
        <v>3492</v>
      </c>
    </row>
    <row r="3424" spans="1:2" x14ac:dyDescent="0.25">
      <c r="A3424" t="s">
        <v>57</v>
      </c>
      <c r="B3424" t="s">
        <v>3493</v>
      </c>
    </row>
    <row r="3425" spans="1:2" x14ac:dyDescent="0.25">
      <c r="B3425" t="s">
        <v>3494</v>
      </c>
    </row>
    <row r="3426" spans="1:2" x14ac:dyDescent="0.25">
      <c r="A3426" t="s">
        <v>45</v>
      </c>
      <c r="B3426" t="s">
        <v>3495</v>
      </c>
    </row>
    <row r="3427" spans="1:2" x14ac:dyDescent="0.25">
      <c r="B3427" t="s">
        <v>3496</v>
      </c>
    </row>
    <row r="3428" spans="1:2" x14ac:dyDescent="0.25">
      <c r="A3428" t="s">
        <v>36</v>
      </c>
      <c r="B3428" t="s">
        <v>3497</v>
      </c>
    </row>
    <row r="3429" spans="1:2" x14ac:dyDescent="0.25">
      <c r="B3429" t="s">
        <v>3498</v>
      </c>
    </row>
    <row r="3430" spans="1:2" x14ac:dyDescent="0.25">
      <c r="A3430" t="s">
        <v>46</v>
      </c>
      <c r="B3430" t="s">
        <v>3499</v>
      </c>
    </row>
    <row r="3431" spans="1:2" x14ac:dyDescent="0.25">
      <c r="B3431" t="s">
        <v>3500</v>
      </c>
    </row>
    <row r="3432" spans="1:2" x14ac:dyDescent="0.25">
      <c r="A3432" t="s">
        <v>47</v>
      </c>
      <c r="B3432" t="s">
        <v>3501</v>
      </c>
    </row>
    <row r="3433" spans="1:2" x14ac:dyDescent="0.25">
      <c r="B3433" t="s">
        <v>3502</v>
      </c>
    </row>
    <row r="3434" spans="1:2" x14ac:dyDescent="0.25">
      <c r="A3434" t="s">
        <v>48</v>
      </c>
      <c r="B3434" t="s">
        <v>3503</v>
      </c>
    </row>
    <row r="3435" spans="1:2" x14ac:dyDescent="0.25">
      <c r="B3435" t="s">
        <v>3504</v>
      </c>
    </row>
    <row r="3436" spans="1:2" x14ac:dyDescent="0.25">
      <c r="A3436" t="s">
        <v>49</v>
      </c>
      <c r="B3436" t="s">
        <v>3505</v>
      </c>
    </row>
    <row r="3437" spans="1:2" x14ac:dyDescent="0.25">
      <c r="B3437" t="s">
        <v>3506</v>
      </c>
    </row>
    <row r="3438" spans="1:2" x14ac:dyDescent="0.25">
      <c r="A3438" t="s">
        <v>50</v>
      </c>
      <c r="B3438" t="s">
        <v>3507</v>
      </c>
    </row>
    <row r="3439" spans="1:2" x14ac:dyDescent="0.25">
      <c r="B3439" t="s">
        <v>3508</v>
      </c>
    </row>
    <row r="3440" spans="1:2" x14ac:dyDescent="0.25">
      <c r="A3440" t="s">
        <v>51</v>
      </c>
      <c r="B3440" t="s">
        <v>3509</v>
      </c>
    </row>
    <row r="3441" spans="1:2" x14ac:dyDescent="0.25">
      <c r="B3441" t="s">
        <v>3510</v>
      </c>
    </row>
    <row r="3442" spans="1:2" x14ac:dyDescent="0.25">
      <c r="A3442" t="s">
        <v>52</v>
      </c>
      <c r="B3442" t="s">
        <v>3511</v>
      </c>
    </row>
    <row r="3443" spans="1:2" x14ac:dyDescent="0.25">
      <c r="B3443" t="s">
        <v>3512</v>
      </c>
    </row>
    <row r="3444" spans="1:2" x14ac:dyDescent="0.25">
      <c r="A3444" t="s">
        <v>53</v>
      </c>
      <c r="B3444" t="s">
        <v>3513</v>
      </c>
    </row>
    <row r="3445" spans="1:2" x14ac:dyDescent="0.25">
      <c r="B3445" t="s">
        <v>3514</v>
      </c>
    </row>
    <row r="3446" spans="1:2" x14ac:dyDescent="0.25">
      <c r="A3446" t="s">
        <v>54</v>
      </c>
      <c r="B3446" t="s">
        <v>3515</v>
      </c>
    </row>
    <row r="3447" spans="1:2" x14ac:dyDescent="0.25">
      <c r="B3447" t="s">
        <v>3516</v>
      </c>
    </row>
    <row r="3448" spans="1:2" x14ac:dyDescent="0.25">
      <c r="A3448" t="s">
        <v>55</v>
      </c>
      <c r="B3448" t="s">
        <v>3517</v>
      </c>
    </row>
    <row r="3449" spans="1:2" x14ac:dyDescent="0.25">
      <c r="B3449" t="s">
        <v>3518</v>
      </c>
    </row>
    <row r="3450" spans="1:2" x14ac:dyDescent="0.25">
      <c r="A3450" t="s">
        <v>44</v>
      </c>
      <c r="B3450" t="s">
        <v>3519</v>
      </c>
    </row>
    <row r="3451" spans="1:2" x14ac:dyDescent="0.25">
      <c r="B3451" t="s">
        <v>3520</v>
      </c>
    </row>
    <row r="3452" spans="1:2" x14ac:dyDescent="0.25">
      <c r="A3452" t="s">
        <v>56</v>
      </c>
      <c r="B3452" t="s">
        <v>3521</v>
      </c>
    </row>
    <row r="3453" spans="1:2" x14ac:dyDescent="0.25">
      <c r="B3453" t="s">
        <v>3522</v>
      </c>
    </row>
    <row r="3454" spans="1:2" x14ac:dyDescent="0.25">
      <c r="A3454" t="s">
        <v>57</v>
      </c>
      <c r="B3454" t="s">
        <v>3523</v>
      </c>
    </row>
    <row r="3455" spans="1:2" x14ac:dyDescent="0.25">
      <c r="B3455" t="s">
        <v>3524</v>
      </c>
    </row>
    <row r="3456" spans="1:2" x14ac:dyDescent="0.25">
      <c r="A3456" t="s">
        <v>45</v>
      </c>
      <c r="B3456" t="s">
        <v>3525</v>
      </c>
    </row>
    <row r="3457" spans="1:2" x14ac:dyDescent="0.25">
      <c r="B3457" t="s">
        <v>3526</v>
      </c>
    </row>
    <row r="3458" spans="1:2" x14ac:dyDescent="0.25">
      <c r="A3458" t="s">
        <v>35</v>
      </c>
      <c r="B3458" t="s">
        <v>3527</v>
      </c>
    </row>
    <row r="3459" spans="1:2" x14ac:dyDescent="0.25">
      <c r="B3459" t="s">
        <v>3528</v>
      </c>
    </row>
    <row r="3460" spans="1:2" x14ac:dyDescent="0.25">
      <c r="A3460" t="s">
        <v>46</v>
      </c>
      <c r="B3460" t="s">
        <v>3529</v>
      </c>
    </row>
    <row r="3461" spans="1:2" x14ac:dyDescent="0.25">
      <c r="B3461" t="s">
        <v>3530</v>
      </c>
    </row>
    <row r="3462" spans="1:2" x14ac:dyDescent="0.25">
      <c r="A3462" t="s">
        <v>47</v>
      </c>
      <c r="B3462" t="s">
        <v>3531</v>
      </c>
    </row>
    <row r="3463" spans="1:2" x14ac:dyDescent="0.25">
      <c r="B3463" t="s">
        <v>3532</v>
      </c>
    </row>
    <row r="3464" spans="1:2" x14ac:dyDescent="0.25">
      <c r="A3464" t="s">
        <v>48</v>
      </c>
      <c r="B3464" t="s">
        <v>3533</v>
      </c>
    </row>
    <row r="3465" spans="1:2" x14ac:dyDescent="0.25">
      <c r="B3465" t="s">
        <v>3534</v>
      </c>
    </row>
    <row r="3466" spans="1:2" x14ac:dyDescent="0.25">
      <c r="A3466" t="s">
        <v>49</v>
      </c>
      <c r="B3466" t="s">
        <v>3535</v>
      </c>
    </row>
    <row r="3467" spans="1:2" x14ac:dyDescent="0.25">
      <c r="B3467" t="s">
        <v>3536</v>
      </c>
    </row>
    <row r="3468" spans="1:2" x14ac:dyDescent="0.25">
      <c r="A3468" t="s">
        <v>50</v>
      </c>
      <c r="B3468" t="s">
        <v>3537</v>
      </c>
    </row>
    <row r="3469" spans="1:2" x14ac:dyDescent="0.25">
      <c r="B3469" t="s">
        <v>3538</v>
      </c>
    </row>
    <row r="3470" spans="1:2" x14ac:dyDescent="0.25">
      <c r="A3470" t="s">
        <v>51</v>
      </c>
      <c r="B3470" t="s">
        <v>3539</v>
      </c>
    </row>
    <row r="3471" spans="1:2" x14ac:dyDescent="0.25">
      <c r="B3471" t="s">
        <v>3540</v>
      </c>
    </row>
    <row r="3472" spans="1:2" x14ac:dyDescent="0.25">
      <c r="A3472" t="s">
        <v>52</v>
      </c>
      <c r="B3472" t="s">
        <v>3541</v>
      </c>
    </row>
    <row r="3473" spans="1:2" x14ac:dyDescent="0.25">
      <c r="B3473" t="s">
        <v>3542</v>
      </c>
    </row>
    <row r="3474" spans="1:2" x14ac:dyDescent="0.25">
      <c r="A3474" t="s">
        <v>53</v>
      </c>
      <c r="B3474" t="s">
        <v>3543</v>
      </c>
    </row>
    <row r="3475" spans="1:2" x14ac:dyDescent="0.25">
      <c r="B3475" t="s">
        <v>3544</v>
      </c>
    </row>
    <row r="3476" spans="1:2" x14ac:dyDescent="0.25">
      <c r="A3476" t="s">
        <v>54</v>
      </c>
      <c r="B3476" t="s">
        <v>3545</v>
      </c>
    </row>
    <row r="3477" spans="1:2" x14ac:dyDescent="0.25">
      <c r="B3477" t="s">
        <v>3546</v>
      </c>
    </row>
    <row r="3478" spans="1:2" x14ac:dyDescent="0.25">
      <c r="A3478" t="s">
        <v>55</v>
      </c>
      <c r="B3478" t="s">
        <v>3547</v>
      </c>
    </row>
    <row r="3479" spans="1:2" x14ac:dyDescent="0.25">
      <c r="B3479" t="s">
        <v>3548</v>
      </c>
    </row>
    <row r="3480" spans="1:2" x14ac:dyDescent="0.25">
      <c r="A3480" t="s">
        <v>44</v>
      </c>
      <c r="B3480" t="s">
        <v>3549</v>
      </c>
    </row>
    <row r="3481" spans="1:2" x14ac:dyDescent="0.25">
      <c r="B3481" t="s">
        <v>3550</v>
      </c>
    </row>
    <row r="3482" spans="1:2" x14ac:dyDescent="0.25">
      <c r="A3482" t="s">
        <v>56</v>
      </c>
      <c r="B3482" t="s">
        <v>3551</v>
      </c>
    </row>
    <row r="3483" spans="1:2" x14ac:dyDescent="0.25">
      <c r="B3483" t="s">
        <v>3552</v>
      </c>
    </row>
    <row r="3484" spans="1:2" x14ac:dyDescent="0.25">
      <c r="A3484" t="s">
        <v>57</v>
      </c>
      <c r="B3484" t="s">
        <v>3553</v>
      </c>
    </row>
    <row r="3485" spans="1:2" x14ac:dyDescent="0.25">
      <c r="B3485" t="s">
        <v>3554</v>
      </c>
    </row>
    <row r="3486" spans="1:2" x14ac:dyDescent="0.25">
      <c r="A3486" t="s">
        <v>45</v>
      </c>
      <c r="B3486" t="s">
        <v>3555</v>
      </c>
    </row>
    <row r="3487" spans="1:2" x14ac:dyDescent="0.25">
      <c r="B3487" t="s">
        <v>3556</v>
      </c>
    </row>
    <row r="3488" spans="1:2" x14ac:dyDescent="0.25">
      <c r="A3488" t="s">
        <v>36</v>
      </c>
      <c r="B3488" t="s">
        <v>3557</v>
      </c>
    </row>
    <row r="3489" spans="1:2" x14ac:dyDescent="0.25">
      <c r="B3489" t="s">
        <v>3558</v>
      </c>
    </row>
    <row r="3490" spans="1:2" x14ac:dyDescent="0.25">
      <c r="A3490" t="s">
        <v>46</v>
      </c>
      <c r="B3490" t="s">
        <v>3559</v>
      </c>
    </row>
    <row r="3491" spans="1:2" x14ac:dyDescent="0.25">
      <c r="B3491" t="s">
        <v>3560</v>
      </c>
    </row>
    <row r="3492" spans="1:2" x14ac:dyDescent="0.25">
      <c r="A3492" t="s">
        <v>47</v>
      </c>
      <c r="B3492" t="s">
        <v>3561</v>
      </c>
    </row>
    <row r="3493" spans="1:2" x14ac:dyDescent="0.25">
      <c r="B3493" t="s">
        <v>3562</v>
      </c>
    </row>
    <row r="3494" spans="1:2" x14ac:dyDescent="0.25">
      <c r="A3494" t="s">
        <v>48</v>
      </c>
      <c r="B3494" t="s">
        <v>3563</v>
      </c>
    </row>
    <row r="3495" spans="1:2" x14ac:dyDescent="0.25">
      <c r="B3495" t="s">
        <v>3564</v>
      </c>
    </row>
    <row r="3496" spans="1:2" x14ac:dyDescent="0.25">
      <c r="A3496" t="s">
        <v>49</v>
      </c>
      <c r="B3496" t="s">
        <v>3565</v>
      </c>
    </row>
    <row r="3497" spans="1:2" x14ac:dyDescent="0.25">
      <c r="B3497" t="s">
        <v>3566</v>
      </c>
    </row>
    <row r="3498" spans="1:2" x14ac:dyDescent="0.25">
      <c r="A3498" t="s">
        <v>50</v>
      </c>
      <c r="B3498" t="s">
        <v>3567</v>
      </c>
    </row>
    <row r="3499" spans="1:2" x14ac:dyDescent="0.25">
      <c r="B3499" t="s">
        <v>3568</v>
      </c>
    </row>
    <row r="3500" spans="1:2" x14ac:dyDescent="0.25">
      <c r="A3500" t="s">
        <v>51</v>
      </c>
      <c r="B3500" t="s">
        <v>3569</v>
      </c>
    </row>
    <row r="3501" spans="1:2" x14ac:dyDescent="0.25">
      <c r="B3501" t="s">
        <v>3570</v>
      </c>
    </row>
    <row r="3502" spans="1:2" x14ac:dyDescent="0.25">
      <c r="A3502" t="s">
        <v>52</v>
      </c>
      <c r="B3502" t="s">
        <v>3571</v>
      </c>
    </row>
    <row r="3503" spans="1:2" x14ac:dyDescent="0.25">
      <c r="B3503" t="s">
        <v>3572</v>
      </c>
    </row>
    <row r="3504" spans="1:2" x14ac:dyDescent="0.25">
      <c r="A3504" t="s">
        <v>53</v>
      </c>
      <c r="B3504" t="s">
        <v>3573</v>
      </c>
    </row>
    <row r="3505" spans="1:2" x14ac:dyDescent="0.25">
      <c r="B3505" t="s">
        <v>3574</v>
      </c>
    </row>
    <row r="3506" spans="1:2" x14ac:dyDescent="0.25">
      <c r="A3506" t="s">
        <v>54</v>
      </c>
      <c r="B3506" t="s">
        <v>3575</v>
      </c>
    </row>
    <row r="3507" spans="1:2" x14ac:dyDescent="0.25">
      <c r="B3507" t="s">
        <v>3576</v>
      </c>
    </row>
    <row r="3508" spans="1:2" x14ac:dyDescent="0.25">
      <c r="A3508" t="s">
        <v>55</v>
      </c>
      <c r="B3508" t="s">
        <v>3577</v>
      </c>
    </row>
    <row r="3509" spans="1:2" x14ac:dyDescent="0.25">
      <c r="B3509" t="s">
        <v>3578</v>
      </c>
    </row>
    <row r="3510" spans="1:2" x14ac:dyDescent="0.25">
      <c r="A3510" t="s">
        <v>44</v>
      </c>
      <c r="B3510" t="s">
        <v>3579</v>
      </c>
    </row>
    <row r="3511" spans="1:2" x14ac:dyDescent="0.25">
      <c r="B3511" t="s">
        <v>3580</v>
      </c>
    </row>
    <row r="3512" spans="1:2" x14ac:dyDescent="0.25">
      <c r="A3512" t="s">
        <v>56</v>
      </c>
      <c r="B3512" t="s">
        <v>3581</v>
      </c>
    </row>
    <row r="3513" spans="1:2" x14ac:dyDescent="0.25">
      <c r="B3513" t="s">
        <v>3582</v>
      </c>
    </row>
    <row r="3514" spans="1:2" x14ac:dyDescent="0.25">
      <c r="A3514" t="s">
        <v>57</v>
      </c>
      <c r="B3514" t="s">
        <v>3583</v>
      </c>
    </row>
    <row r="3515" spans="1:2" x14ac:dyDescent="0.25">
      <c r="B3515" t="s">
        <v>3584</v>
      </c>
    </row>
    <row r="3516" spans="1:2" x14ac:dyDescent="0.25">
      <c r="A3516" t="s">
        <v>45</v>
      </c>
      <c r="B3516" t="s">
        <v>3585</v>
      </c>
    </row>
    <row r="3517" spans="1:2" x14ac:dyDescent="0.25">
      <c r="B3517" t="s">
        <v>3586</v>
      </c>
    </row>
    <row r="3518" spans="1:2" x14ac:dyDescent="0.25">
      <c r="A3518" t="s">
        <v>35</v>
      </c>
      <c r="B3518" t="s">
        <v>3587</v>
      </c>
    </row>
    <row r="3519" spans="1:2" x14ac:dyDescent="0.25">
      <c r="B3519" t="s">
        <v>3588</v>
      </c>
    </row>
    <row r="3520" spans="1:2" x14ac:dyDescent="0.25">
      <c r="A3520" t="s">
        <v>46</v>
      </c>
      <c r="B3520" t="s">
        <v>3589</v>
      </c>
    </row>
    <row r="3521" spans="1:2" x14ac:dyDescent="0.25">
      <c r="B3521" t="s">
        <v>3590</v>
      </c>
    </row>
    <row r="3522" spans="1:2" x14ac:dyDescent="0.25">
      <c r="A3522" t="s">
        <v>47</v>
      </c>
      <c r="B3522" t="s">
        <v>3591</v>
      </c>
    </row>
    <row r="3523" spans="1:2" x14ac:dyDescent="0.25">
      <c r="B3523" t="s">
        <v>3592</v>
      </c>
    </row>
    <row r="3524" spans="1:2" x14ac:dyDescent="0.25">
      <c r="A3524" t="s">
        <v>48</v>
      </c>
      <c r="B3524" t="s">
        <v>3593</v>
      </c>
    </row>
    <row r="3525" spans="1:2" x14ac:dyDescent="0.25">
      <c r="B3525" t="s">
        <v>3594</v>
      </c>
    </row>
    <row r="3526" spans="1:2" x14ac:dyDescent="0.25">
      <c r="A3526" t="s">
        <v>49</v>
      </c>
      <c r="B3526" t="s">
        <v>3595</v>
      </c>
    </row>
    <row r="3527" spans="1:2" x14ac:dyDescent="0.25">
      <c r="B3527" t="s">
        <v>3596</v>
      </c>
    </row>
    <row r="3528" spans="1:2" x14ac:dyDescent="0.25">
      <c r="A3528" t="s">
        <v>50</v>
      </c>
      <c r="B3528" t="s">
        <v>3597</v>
      </c>
    </row>
    <row r="3529" spans="1:2" x14ac:dyDescent="0.25">
      <c r="B3529" t="s">
        <v>3598</v>
      </c>
    </row>
    <row r="3530" spans="1:2" x14ac:dyDescent="0.25">
      <c r="A3530" t="s">
        <v>51</v>
      </c>
      <c r="B3530" t="s">
        <v>3599</v>
      </c>
    </row>
    <row r="3531" spans="1:2" x14ac:dyDescent="0.25">
      <c r="B3531" t="s">
        <v>3600</v>
      </c>
    </row>
    <row r="3532" spans="1:2" x14ac:dyDescent="0.25">
      <c r="A3532" t="s">
        <v>52</v>
      </c>
      <c r="B3532" t="s">
        <v>3601</v>
      </c>
    </row>
    <row r="3533" spans="1:2" x14ac:dyDescent="0.25">
      <c r="B3533" t="s">
        <v>3602</v>
      </c>
    </row>
    <row r="3534" spans="1:2" x14ac:dyDescent="0.25">
      <c r="A3534" t="s">
        <v>53</v>
      </c>
      <c r="B3534" t="s">
        <v>3603</v>
      </c>
    </row>
    <row r="3535" spans="1:2" x14ac:dyDescent="0.25">
      <c r="B3535" t="s">
        <v>3604</v>
      </c>
    </row>
    <row r="3536" spans="1:2" x14ac:dyDescent="0.25">
      <c r="A3536" t="s">
        <v>54</v>
      </c>
      <c r="B3536" t="s">
        <v>3605</v>
      </c>
    </row>
    <row r="3537" spans="1:2" x14ac:dyDescent="0.25">
      <c r="B3537" t="s">
        <v>3606</v>
      </c>
    </row>
    <row r="3538" spans="1:2" x14ac:dyDescent="0.25">
      <c r="A3538" t="s">
        <v>55</v>
      </c>
      <c r="B3538" t="s">
        <v>3607</v>
      </c>
    </row>
    <row r="3539" spans="1:2" x14ac:dyDescent="0.25">
      <c r="B3539" t="s">
        <v>3608</v>
      </c>
    </row>
    <row r="3540" spans="1:2" x14ac:dyDescent="0.25">
      <c r="A3540" t="s">
        <v>44</v>
      </c>
      <c r="B3540" t="s">
        <v>3609</v>
      </c>
    </row>
    <row r="3541" spans="1:2" x14ac:dyDescent="0.25">
      <c r="B3541" t="s">
        <v>3610</v>
      </c>
    </row>
    <row r="3542" spans="1:2" x14ac:dyDescent="0.25">
      <c r="A3542" t="s">
        <v>56</v>
      </c>
      <c r="B3542" t="s">
        <v>3611</v>
      </c>
    </row>
    <row r="3543" spans="1:2" x14ac:dyDescent="0.25">
      <c r="B3543" t="s">
        <v>3612</v>
      </c>
    </row>
    <row r="3544" spans="1:2" x14ac:dyDescent="0.25">
      <c r="A3544" t="s">
        <v>57</v>
      </c>
      <c r="B3544" t="s">
        <v>3613</v>
      </c>
    </row>
    <row r="3545" spans="1:2" x14ac:dyDescent="0.25">
      <c r="B3545" t="s">
        <v>3614</v>
      </c>
    </row>
    <row r="3546" spans="1:2" x14ac:dyDescent="0.25">
      <c r="A3546" t="s">
        <v>45</v>
      </c>
      <c r="B3546" t="s">
        <v>3615</v>
      </c>
    </row>
    <row r="3547" spans="1:2" x14ac:dyDescent="0.25">
      <c r="B3547" t="s">
        <v>3616</v>
      </c>
    </row>
    <row r="3548" spans="1:2" x14ac:dyDescent="0.25">
      <c r="A3548" t="s">
        <v>36</v>
      </c>
      <c r="B3548" t="s">
        <v>3617</v>
      </c>
    </row>
    <row r="3549" spans="1:2" x14ac:dyDescent="0.25">
      <c r="B3549" t="s">
        <v>3618</v>
      </c>
    </row>
    <row r="3550" spans="1:2" x14ac:dyDescent="0.25">
      <c r="A3550" t="s">
        <v>46</v>
      </c>
      <c r="B3550" t="s">
        <v>3619</v>
      </c>
    </row>
    <row r="3551" spans="1:2" x14ac:dyDescent="0.25">
      <c r="B3551" t="s">
        <v>3620</v>
      </c>
    </row>
    <row r="3552" spans="1:2" x14ac:dyDescent="0.25">
      <c r="A3552" t="s">
        <v>47</v>
      </c>
      <c r="B3552" t="s">
        <v>3621</v>
      </c>
    </row>
    <row r="3553" spans="1:2" x14ac:dyDescent="0.25">
      <c r="B3553" t="s">
        <v>3622</v>
      </c>
    </row>
    <row r="3554" spans="1:2" x14ac:dyDescent="0.25">
      <c r="A3554" t="s">
        <v>48</v>
      </c>
      <c r="B3554" t="s">
        <v>3623</v>
      </c>
    </row>
    <row r="3555" spans="1:2" x14ac:dyDescent="0.25">
      <c r="B3555" t="s">
        <v>3624</v>
      </c>
    </row>
    <row r="3556" spans="1:2" x14ac:dyDescent="0.25">
      <c r="A3556" t="s">
        <v>49</v>
      </c>
      <c r="B3556" t="s">
        <v>3625</v>
      </c>
    </row>
    <row r="3557" spans="1:2" x14ac:dyDescent="0.25">
      <c r="B3557" t="s">
        <v>3626</v>
      </c>
    </row>
    <row r="3558" spans="1:2" x14ac:dyDescent="0.25">
      <c r="A3558" t="s">
        <v>50</v>
      </c>
      <c r="B3558" t="s">
        <v>3627</v>
      </c>
    </row>
    <row r="3559" spans="1:2" x14ac:dyDescent="0.25">
      <c r="B3559" t="s">
        <v>3628</v>
      </c>
    </row>
    <row r="3560" spans="1:2" x14ac:dyDescent="0.25">
      <c r="A3560" t="s">
        <v>51</v>
      </c>
      <c r="B3560" t="s">
        <v>3629</v>
      </c>
    </row>
    <row r="3561" spans="1:2" x14ac:dyDescent="0.25">
      <c r="B3561" t="s">
        <v>3630</v>
      </c>
    </row>
    <row r="3562" spans="1:2" x14ac:dyDescent="0.25">
      <c r="A3562" t="s">
        <v>52</v>
      </c>
      <c r="B3562" t="s">
        <v>3631</v>
      </c>
    </row>
    <row r="3563" spans="1:2" x14ac:dyDescent="0.25">
      <c r="B3563" t="s">
        <v>3632</v>
      </c>
    </row>
    <row r="3564" spans="1:2" x14ac:dyDescent="0.25">
      <c r="A3564" t="s">
        <v>53</v>
      </c>
      <c r="B3564" t="s">
        <v>3633</v>
      </c>
    </row>
    <row r="3565" spans="1:2" x14ac:dyDescent="0.25">
      <c r="B3565" t="s">
        <v>3634</v>
      </c>
    </row>
    <row r="3566" spans="1:2" x14ac:dyDescent="0.25">
      <c r="A3566" t="s">
        <v>54</v>
      </c>
      <c r="B3566" t="s">
        <v>3635</v>
      </c>
    </row>
    <row r="3567" spans="1:2" x14ac:dyDescent="0.25">
      <c r="B3567" t="s">
        <v>3636</v>
      </c>
    </row>
    <row r="3568" spans="1:2" x14ac:dyDescent="0.25">
      <c r="A3568" t="s">
        <v>55</v>
      </c>
      <c r="B3568" t="s">
        <v>3637</v>
      </c>
    </row>
    <row r="3569" spans="1:2" x14ac:dyDescent="0.25">
      <c r="B3569" t="s">
        <v>3638</v>
      </c>
    </row>
    <row r="3570" spans="1:2" x14ac:dyDescent="0.25">
      <c r="A3570" t="s">
        <v>44</v>
      </c>
      <c r="B3570" t="s">
        <v>3639</v>
      </c>
    </row>
    <row r="3571" spans="1:2" x14ac:dyDescent="0.25">
      <c r="B3571" t="s">
        <v>3640</v>
      </c>
    </row>
    <row r="3572" spans="1:2" x14ac:dyDescent="0.25">
      <c r="A3572" t="s">
        <v>56</v>
      </c>
      <c r="B3572" t="s">
        <v>3641</v>
      </c>
    </row>
    <row r="3573" spans="1:2" x14ac:dyDescent="0.25">
      <c r="B3573" t="s">
        <v>3642</v>
      </c>
    </row>
    <row r="3574" spans="1:2" x14ac:dyDescent="0.25">
      <c r="A3574" t="s">
        <v>57</v>
      </c>
      <c r="B3574" t="s">
        <v>3643</v>
      </c>
    </row>
    <row r="3575" spans="1:2" x14ac:dyDescent="0.25">
      <c r="B3575" t="s">
        <v>3644</v>
      </c>
    </row>
    <row r="3576" spans="1:2" x14ac:dyDescent="0.25">
      <c r="A3576" t="s">
        <v>45</v>
      </c>
      <c r="B3576" t="s">
        <v>3645</v>
      </c>
    </row>
    <row r="3577" spans="1:2" x14ac:dyDescent="0.25">
      <c r="B3577" t="s">
        <v>3646</v>
      </c>
    </row>
    <row r="3578" spans="1:2" x14ac:dyDescent="0.25">
      <c r="A3578" t="s">
        <v>35</v>
      </c>
      <c r="B3578" t="s">
        <v>3647</v>
      </c>
    </row>
    <row r="3579" spans="1:2" x14ac:dyDescent="0.25">
      <c r="B3579" t="s">
        <v>3648</v>
      </c>
    </row>
    <row r="3580" spans="1:2" x14ac:dyDescent="0.25">
      <c r="A3580" t="s">
        <v>46</v>
      </c>
      <c r="B3580" t="s">
        <v>3649</v>
      </c>
    </row>
    <row r="3581" spans="1:2" x14ac:dyDescent="0.25">
      <c r="B3581" t="s">
        <v>3650</v>
      </c>
    </row>
    <row r="3582" spans="1:2" x14ac:dyDescent="0.25">
      <c r="A3582" t="s">
        <v>47</v>
      </c>
      <c r="B3582" t="s">
        <v>3651</v>
      </c>
    </row>
    <row r="3583" spans="1:2" x14ac:dyDescent="0.25">
      <c r="B3583" t="s">
        <v>3652</v>
      </c>
    </row>
    <row r="3584" spans="1:2" x14ac:dyDescent="0.25">
      <c r="A3584" t="s">
        <v>48</v>
      </c>
      <c r="B3584" t="s">
        <v>3653</v>
      </c>
    </row>
    <row r="3585" spans="1:2" x14ac:dyDescent="0.25">
      <c r="B3585" t="s">
        <v>3654</v>
      </c>
    </row>
    <row r="3586" spans="1:2" x14ac:dyDescent="0.25">
      <c r="A3586" t="s">
        <v>49</v>
      </c>
      <c r="B3586" t="s">
        <v>3655</v>
      </c>
    </row>
    <row r="3587" spans="1:2" x14ac:dyDescent="0.25">
      <c r="B3587" t="s">
        <v>3656</v>
      </c>
    </row>
    <row r="3588" spans="1:2" x14ac:dyDescent="0.25">
      <c r="A3588" t="s">
        <v>50</v>
      </c>
      <c r="B3588" t="s">
        <v>3657</v>
      </c>
    </row>
    <row r="3589" spans="1:2" x14ac:dyDescent="0.25">
      <c r="B3589" t="s">
        <v>3658</v>
      </c>
    </row>
    <row r="3590" spans="1:2" x14ac:dyDescent="0.25">
      <c r="A3590" t="s">
        <v>51</v>
      </c>
      <c r="B3590" t="s">
        <v>3659</v>
      </c>
    </row>
    <row r="3591" spans="1:2" x14ac:dyDescent="0.25">
      <c r="B3591" t="s">
        <v>3660</v>
      </c>
    </row>
    <row r="3592" spans="1:2" x14ac:dyDescent="0.25">
      <c r="A3592" t="s">
        <v>52</v>
      </c>
      <c r="B3592" t="s">
        <v>3661</v>
      </c>
    </row>
    <row r="3593" spans="1:2" x14ac:dyDescent="0.25">
      <c r="B3593" t="s">
        <v>3662</v>
      </c>
    </row>
    <row r="3594" spans="1:2" x14ac:dyDescent="0.25">
      <c r="A3594" t="s">
        <v>53</v>
      </c>
      <c r="B3594" t="s">
        <v>3663</v>
      </c>
    </row>
    <row r="3595" spans="1:2" x14ac:dyDescent="0.25">
      <c r="B3595" t="s">
        <v>3664</v>
      </c>
    </row>
    <row r="3596" spans="1:2" x14ac:dyDescent="0.25">
      <c r="A3596" t="s">
        <v>54</v>
      </c>
      <c r="B3596" t="s">
        <v>3665</v>
      </c>
    </row>
    <row r="3597" spans="1:2" x14ac:dyDescent="0.25">
      <c r="B3597" t="s">
        <v>3666</v>
      </c>
    </row>
    <row r="3598" spans="1:2" x14ac:dyDescent="0.25">
      <c r="A3598" t="s">
        <v>55</v>
      </c>
      <c r="B3598" t="s">
        <v>3667</v>
      </c>
    </row>
    <row r="3599" spans="1:2" x14ac:dyDescent="0.25">
      <c r="B3599" t="s">
        <v>3668</v>
      </c>
    </row>
    <row r="3600" spans="1:2" x14ac:dyDescent="0.25">
      <c r="A3600" t="s">
        <v>44</v>
      </c>
      <c r="B3600" t="s">
        <v>3669</v>
      </c>
    </row>
    <row r="3601" spans="1:2" x14ac:dyDescent="0.25">
      <c r="B3601" t="s">
        <v>3670</v>
      </c>
    </row>
    <row r="3602" spans="1:2" x14ac:dyDescent="0.25">
      <c r="A3602" t="s">
        <v>56</v>
      </c>
      <c r="B3602" t="s">
        <v>3671</v>
      </c>
    </row>
    <row r="3603" spans="1:2" x14ac:dyDescent="0.25">
      <c r="B3603" t="s">
        <v>3672</v>
      </c>
    </row>
    <row r="3604" spans="1:2" x14ac:dyDescent="0.25">
      <c r="A3604" t="s">
        <v>57</v>
      </c>
      <c r="B3604" t="s">
        <v>3673</v>
      </c>
    </row>
    <row r="3605" spans="1:2" x14ac:dyDescent="0.25">
      <c r="B3605" t="s">
        <v>3674</v>
      </c>
    </row>
    <row r="3606" spans="1:2" x14ac:dyDescent="0.25">
      <c r="A3606" t="s">
        <v>45</v>
      </c>
      <c r="B3606" t="s">
        <v>3675</v>
      </c>
    </row>
    <row r="3607" spans="1:2" x14ac:dyDescent="0.25">
      <c r="B3607" t="s">
        <v>3676</v>
      </c>
    </row>
    <row r="3608" spans="1:2" x14ac:dyDescent="0.25">
      <c r="A3608" t="s">
        <v>36</v>
      </c>
      <c r="B3608" t="s">
        <v>3677</v>
      </c>
    </row>
    <row r="3609" spans="1:2" x14ac:dyDescent="0.25">
      <c r="B3609" t="s">
        <v>3678</v>
      </c>
    </row>
    <row r="3610" spans="1:2" x14ac:dyDescent="0.25">
      <c r="A3610" t="s">
        <v>46</v>
      </c>
      <c r="B3610" t="s">
        <v>3679</v>
      </c>
    </row>
    <row r="3611" spans="1:2" x14ac:dyDescent="0.25">
      <c r="B3611" t="s">
        <v>3680</v>
      </c>
    </row>
    <row r="3612" spans="1:2" x14ac:dyDescent="0.25">
      <c r="A3612" t="s">
        <v>47</v>
      </c>
      <c r="B3612" t="s">
        <v>3681</v>
      </c>
    </row>
    <row r="3613" spans="1:2" x14ac:dyDescent="0.25">
      <c r="B3613" t="s">
        <v>3682</v>
      </c>
    </row>
    <row r="3614" spans="1:2" x14ac:dyDescent="0.25">
      <c r="A3614" t="s">
        <v>48</v>
      </c>
      <c r="B3614" t="s">
        <v>3683</v>
      </c>
    </row>
    <row r="3615" spans="1:2" x14ac:dyDescent="0.25">
      <c r="B3615" t="s">
        <v>3684</v>
      </c>
    </row>
    <row r="3616" spans="1:2" x14ac:dyDescent="0.25">
      <c r="A3616" t="s">
        <v>49</v>
      </c>
      <c r="B3616" t="s">
        <v>3685</v>
      </c>
    </row>
    <row r="3617" spans="1:2" x14ac:dyDescent="0.25">
      <c r="B3617" t="s">
        <v>3686</v>
      </c>
    </row>
    <row r="3618" spans="1:2" x14ac:dyDescent="0.25">
      <c r="A3618" t="s">
        <v>50</v>
      </c>
      <c r="B3618" t="s">
        <v>3687</v>
      </c>
    </row>
    <row r="3619" spans="1:2" x14ac:dyDescent="0.25">
      <c r="B3619" t="s">
        <v>3688</v>
      </c>
    </row>
    <row r="3620" spans="1:2" x14ac:dyDescent="0.25">
      <c r="A3620" t="s">
        <v>51</v>
      </c>
      <c r="B3620" t="s">
        <v>3689</v>
      </c>
    </row>
    <row r="3621" spans="1:2" x14ac:dyDescent="0.25">
      <c r="B3621" t="s">
        <v>3690</v>
      </c>
    </row>
    <row r="3622" spans="1:2" x14ac:dyDescent="0.25">
      <c r="A3622" t="s">
        <v>52</v>
      </c>
      <c r="B3622" t="s">
        <v>3691</v>
      </c>
    </row>
    <row r="3623" spans="1:2" x14ac:dyDescent="0.25">
      <c r="B3623" t="s">
        <v>3692</v>
      </c>
    </row>
    <row r="3624" spans="1:2" x14ac:dyDescent="0.25">
      <c r="A3624" t="s">
        <v>53</v>
      </c>
      <c r="B3624" t="s">
        <v>3693</v>
      </c>
    </row>
    <row r="3625" spans="1:2" x14ac:dyDescent="0.25">
      <c r="B3625" t="s">
        <v>3694</v>
      </c>
    </row>
    <row r="3626" spans="1:2" x14ac:dyDescent="0.25">
      <c r="A3626" t="s">
        <v>54</v>
      </c>
      <c r="B3626" t="s">
        <v>3695</v>
      </c>
    </row>
    <row r="3627" spans="1:2" x14ac:dyDescent="0.25">
      <c r="B3627" t="s">
        <v>3696</v>
      </c>
    </row>
    <row r="3628" spans="1:2" x14ac:dyDescent="0.25">
      <c r="A3628" t="s">
        <v>55</v>
      </c>
      <c r="B3628" t="s">
        <v>3697</v>
      </c>
    </row>
    <row r="3629" spans="1:2" x14ac:dyDescent="0.25">
      <c r="B3629" t="s">
        <v>3698</v>
      </c>
    </row>
    <row r="3630" spans="1:2" x14ac:dyDescent="0.25">
      <c r="A3630" t="s">
        <v>44</v>
      </c>
      <c r="B3630" t="s">
        <v>3699</v>
      </c>
    </row>
    <row r="3631" spans="1:2" x14ac:dyDescent="0.25">
      <c r="B3631" t="s">
        <v>3700</v>
      </c>
    </row>
    <row r="3632" spans="1:2" x14ac:dyDescent="0.25">
      <c r="A3632" t="s">
        <v>56</v>
      </c>
      <c r="B3632" t="s">
        <v>3701</v>
      </c>
    </row>
    <row r="3633" spans="1:2" x14ac:dyDescent="0.25">
      <c r="B3633" t="s">
        <v>3702</v>
      </c>
    </row>
    <row r="3634" spans="1:2" x14ac:dyDescent="0.25">
      <c r="A3634" t="s">
        <v>57</v>
      </c>
      <c r="B3634" t="s">
        <v>3703</v>
      </c>
    </row>
    <row r="3635" spans="1:2" x14ac:dyDescent="0.25">
      <c r="B3635" t="s">
        <v>3704</v>
      </c>
    </row>
    <row r="3636" spans="1:2" x14ac:dyDescent="0.25">
      <c r="A3636" t="s">
        <v>45</v>
      </c>
      <c r="B3636" t="s">
        <v>3705</v>
      </c>
    </row>
    <row r="3637" spans="1:2" x14ac:dyDescent="0.25">
      <c r="B3637" t="s">
        <v>3706</v>
      </c>
    </row>
    <row r="3638" spans="1:2" x14ac:dyDescent="0.25">
      <c r="A3638" t="s">
        <v>35</v>
      </c>
      <c r="B3638" t="s">
        <v>3707</v>
      </c>
    </row>
    <row r="3639" spans="1:2" x14ac:dyDescent="0.25">
      <c r="B3639" t="s">
        <v>3708</v>
      </c>
    </row>
    <row r="3640" spans="1:2" x14ac:dyDescent="0.25">
      <c r="A3640" t="s">
        <v>46</v>
      </c>
      <c r="B3640" t="s">
        <v>3709</v>
      </c>
    </row>
    <row r="3641" spans="1:2" x14ac:dyDescent="0.25">
      <c r="B3641" t="s">
        <v>3710</v>
      </c>
    </row>
    <row r="3642" spans="1:2" x14ac:dyDescent="0.25">
      <c r="A3642" t="s">
        <v>47</v>
      </c>
      <c r="B3642" t="s">
        <v>3711</v>
      </c>
    </row>
    <row r="3643" spans="1:2" x14ac:dyDescent="0.25">
      <c r="B3643" t="s">
        <v>3712</v>
      </c>
    </row>
    <row r="3644" spans="1:2" x14ac:dyDescent="0.25">
      <c r="A3644" t="s">
        <v>48</v>
      </c>
      <c r="B3644" t="s">
        <v>3713</v>
      </c>
    </row>
    <row r="3645" spans="1:2" x14ac:dyDescent="0.25">
      <c r="B3645" t="s">
        <v>3714</v>
      </c>
    </row>
    <row r="3646" spans="1:2" x14ac:dyDescent="0.25">
      <c r="A3646" t="s">
        <v>49</v>
      </c>
      <c r="B3646" t="s">
        <v>3715</v>
      </c>
    </row>
    <row r="3647" spans="1:2" x14ac:dyDescent="0.25">
      <c r="B3647" t="s">
        <v>3716</v>
      </c>
    </row>
    <row r="3648" spans="1:2" x14ac:dyDescent="0.25">
      <c r="A3648" t="s">
        <v>50</v>
      </c>
      <c r="B3648" t="s">
        <v>3717</v>
      </c>
    </row>
    <row r="3649" spans="1:2" x14ac:dyDescent="0.25">
      <c r="B3649" t="s">
        <v>3718</v>
      </c>
    </row>
    <row r="3650" spans="1:2" x14ac:dyDescent="0.25">
      <c r="A3650" t="s">
        <v>51</v>
      </c>
      <c r="B3650" t="s">
        <v>3719</v>
      </c>
    </row>
    <row r="3651" spans="1:2" x14ac:dyDescent="0.25">
      <c r="B3651" t="s">
        <v>3720</v>
      </c>
    </row>
    <row r="3652" spans="1:2" x14ac:dyDescent="0.25">
      <c r="A3652" t="s">
        <v>52</v>
      </c>
      <c r="B3652" t="s">
        <v>3721</v>
      </c>
    </row>
    <row r="3653" spans="1:2" x14ac:dyDescent="0.25">
      <c r="B3653" t="s">
        <v>3722</v>
      </c>
    </row>
    <row r="3654" spans="1:2" x14ac:dyDescent="0.25">
      <c r="A3654" t="s">
        <v>53</v>
      </c>
      <c r="B3654" t="s">
        <v>3723</v>
      </c>
    </row>
    <row r="3655" spans="1:2" x14ac:dyDescent="0.25">
      <c r="B3655" t="s">
        <v>3724</v>
      </c>
    </row>
    <row r="3656" spans="1:2" x14ac:dyDescent="0.25">
      <c r="A3656" t="s">
        <v>54</v>
      </c>
      <c r="B3656" t="s">
        <v>3725</v>
      </c>
    </row>
    <row r="3657" spans="1:2" x14ac:dyDescent="0.25">
      <c r="B3657" t="s">
        <v>3726</v>
      </c>
    </row>
    <row r="3658" spans="1:2" x14ac:dyDescent="0.25">
      <c r="A3658" t="s">
        <v>55</v>
      </c>
      <c r="B3658" t="s">
        <v>3727</v>
      </c>
    </row>
    <row r="3659" spans="1:2" x14ac:dyDescent="0.25">
      <c r="B3659" t="s">
        <v>3728</v>
      </c>
    </row>
    <row r="3660" spans="1:2" x14ac:dyDescent="0.25">
      <c r="A3660" t="s">
        <v>44</v>
      </c>
      <c r="B3660" t="s">
        <v>3729</v>
      </c>
    </row>
    <row r="3661" spans="1:2" x14ac:dyDescent="0.25">
      <c r="B3661" t="s">
        <v>3730</v>
      </c>
    </row>
    <row r="3662" spans="1:2" x14ac:dyDescent="0.25">
      <c r="A3662" t="s">
        <v>56</v>
      </c>
      <c r="B3662" t="s">
        <v>3731</v>
      </c>
    </row>
    <row r="3663" spans="1:2" x14ac:dyDescent="0.25">
      <c r="B3663" t="s">
        <v>3732</v>
      </c>
    </row>
    <row r="3664" spans="1:2" x14ac:dyDescent="0.25">
      <c r="A3664" t="s">
        <v>57</v>
      </c>
      <c r="B3664" t="s">
        <v>3733</v>
      </c>
    </row>
    <row r="3665" spans="1:2" x14ac:dyDescent="0.25">
      <c r="B3665" t="s">
        <v>3734</v>
      </c>
    </row>
    <row r="3666" spans="1:2" x14ac:dyDescent="0.25">
      <c r="A3666" t="s">
        <v>45</v>
      </c>
      <c r="B3666" t="s">
        <v>3735</v>
      </c>
    </row>
    <row r="3667" spans="1:2" x14ac:dyDescent="0.25">
      <c r="B3667" t="s">
        <v>3736</v>
      </c>
    </row>
    <row r="3668" spans="1:2" x14ac:dyDescent="0.25">
      <c r="A3668" t="s">
        <v>36</v>
      </c>
      <c r="B3668" t="s">
        <v>3737</v>
      </c>
    </row>
    <row r="3669" spans="1:2" x14ac:dyDescent="0.25">
      <c r="B3669" t="s">
        <v>3738</v>
      </c>
    </row>
    <row r="3670" spans="1:2" x14ac:dyDescent="0.25">
      <c r="A3670" t="s">
        <v>46</v>
      </c>
      <c r="B3670" t="s">
        <v>3739</v>
      </c>
    </row>
    <row r="3671" spans="1:2" x14ac:dyDescent="0.25">
      <c r="B3671" t="s">
        <v>3740</v>
      </c>
    </row>
    <row r="3672" spans="1:2" x14ac:dyDescent="0.25">
      <c r="A3672" t="s">
        <v>47</v>
      </c>
      <c r="B3672" t="s">
        <v>3741</v>
      </c>
    </row>
    <row r="3673" spans="1:2" x14ac:dyDescent="0.25">
      <c r="B3673" t="s">
        <v>3742</v>
      </c>
    </row>
    <row r="3674" spans="1:2" x14ac:dyDescent="0.25">
      <c r="A3674" t="s">
        <v>48</v>
      </c>
      <c r="B3674" t="s">
        <v>3743</v>
      </c>
    </row>
    <row r="3675" spans="1:2" x14ac:dyDescent="0.25">
      <c r="B3675" t="s">
        <v>3744</v>
      </c>
    </row>
    <row r="3676" spans="1:2" x14ac:dyDescent="0.25">
      <c r="A3676" t="s">
        <v>49</v>
      </c>
      <c r="B3676" t="s">
        <v>3745</v>
      </c>
    </row>
    <row r="3677" spans="1:2" x14ac:dyDescent="0.25">
      <c r="B3677" t="s">
        <v>3746</v>
      </c>
    </row>
    <row r="3678" spans="1:2" x14ac:dyDescent="0.25">
      <c r="A3678" t="s">
        <v>50</v>
      </c>
      <c r="B3678" t="s">
        <v>3747</v>
      </c>
    </row>
    <row r="3679" spans="1:2" x14ac:dyDescent="0.25">
      <c r="B3679" t="s">
        <v>3748</v>
      </c>
    </row>
    <row r="3680" spans="1:2" x14ac:dyDescent="0.25">
      <c r="A3680" t="s">
        <v>51</v>
      </c>
      <c r="B3680" t="s">
        <v>3749</v>
      </c>
    </row>
    <row r="3681" spans="1:2" x14ac:dyDescent="0.25">
      <c r="B3681" t="s">
        <v>3750</v>
      </c>
    </row>
    <row r="3682" spans="1:2" x14ac:dyDescent="0.25">
      <c r="A3682" t="s">
        <v>52</v>
      </c>
      <c r="B3682" t="s">
        <v>3751</v>
      </c>
    </row>
    <row r="3683" spans="1:2" x14ac:dyDescent="0.25">
      <c r="B3683" t="s">
        <v>3752</v>
      </c>
    </row>
    <row r="3684" spans="1:2" x14ac:dyDescent="0.25">
      <c r="A3684" t="s">
        <v>53</v>
      </c>
      <c r="B3684" t="s">
        <v>3753</v>
      </c>
    </row>
    <row r="3685" spans="1:2" x14ac:dyDescent="0.25">
      <c r="B3685" t="s">
        <v>3754</v>
      </c>
    </row>
    <row r="3686" spans="1:2" x14ac:dyDescent="0.25">
      <c r="A3686" t="s">
        <v>54</v>
      </c>
      <c r="B3686" t="s">
        <v>3755</v>
      </c>
    </row>
    <row r="3687" spans="1:2" x14ac:dyDescent="0.25">
      <c r="B3687" t="s">
        <v>3756</v>
      </c>
    </row>
    <row r="3688" spans="1:2" x14ac:dyDescent="0.25">
      <c r="A3688" t="s">
        <v>55</v>
      </c>
      <c r="B3688" t="s">
        <v>3757</v>
      </c>
    </row>
    <row r="3689" spans="1:2" x14ac:dyDescent="0.25">
      <c r="B3689" t="s">
        <v>3758</v>
      </c>
    </row>
    <row r="3690" spans="1:2" x14ac:dyDescent="0.25">
      <c r="A3690" t="s">
        <v>44</v>
      </c>
      <c r="B3690" t="s">
        <v>3759</v>
      </c>
    </row>
    <row r="3691" spans="1:2" x14ac:dyDescent="0.25">
      <c r="B3691" t="s">
        <v>3760</v>
      </c>
    </row>
    <row r="3692" spans="1:2" x14ac:dyDescent="0.25">
      <c r="A3692" t="s">
        <v>56</v>
      </c>
      <c r="B3692" t="s">
        <v>3761</v>
      </c>
    </row>
    <row r="3693" spans="1:2" x14ac:dyDescent="0.25">
      <c r="B3693" t="s">
        <v>3762</v>
      </c>
    </row>
    <row r="3694" spans="1:2" x14ac:dyDescent="0.25">
      <c r="A3694" t="s">
        <v>57</v>
      </c>
      <c r="B3694" t="s">
        <v>3763</v>
      </c>
    </row>
    <row r="3695" spans="1:2" x14ac:dyDescent="0.25">
      <c r="B3695" t="s">
        <v>3764</v>
      </c>
    </row>
    <row r="3696" spans="1:2" x14ac:dyDescent="0.25">
      <c r="A3696" t="s">
        <v>45</v>
      </c>
      <c r="B3696" t="s">
        <v>3765</v>
      </c>
    </row>
    <row r="3697" spans="1:2" x14ac:dyDescent="0.25">
      <c r="B3697" t="s">
        <v>3766</v>
      </c>
    </row>
    <row r="3698" spans="1:2" x14ac:dyDescent="0.25">
      <c r="A3698" t="s">
        <v>35</v>
      </c>
      <c r="B3698" t="s">
        <v>3767</v>
      </c>
    </row>
    <row r="3699" spans="1:2" x14ac:dyDescent="0.25">
      <c r="B3699" t="s">
        <v>3768</v>
      </c>
    </row>
    <row r="3700" spans="1:2" x14ac:dyDescent="0.25">
      <c r="A3700" t="s">
        <v>46</v>
      </c>
      <c r="B3700" t="s">
        <v>3769</v>
      </c>
    </row>
    <row r="3701" spans="1:2" x14ac:dyDescent="0.25">
      <c r="B3701" t="s">
        <v>3770</v>
      </c>
    </row>
    <row r="3702" spans="1:2" x14ac:dyDescent="0.25">
      <c r="A3702" t="s">
        <v>47</v>
      </c>
      <c r="B3702" t="s">
        <v>3771</v>
      </c>
    </row>
    <row r="3703" spans="1:2" x14ac:dyDescent="0.25">
      <c r="B3703" t="s">
        <v>3772</v>
      </c>
    </row>
    <row r="3704" spans="1:2" x14ac:dyDescent="0.25">
      <c r="A3704" t="s">
        <v>48</v>
      </c>
      <c r="B3704" t="s">
        <v>3773</v>
      </c>
    </row>
    <row r="3705" spans="1:2" x14ac:dyDescent="0.25">
      <c r="B3705" t="s">
        <v>3774</v>
      </c>
    </row>
    <row r="3706" spans="1:2" x14ac:dyDescent="0.25">
      <c r="A3706" t="s">
        <v>49</v>
      </c>
      <c r="B3706" t="s">
        <v>3775</v>
      </c>
    </row>
    <row r="3707" spans="1:2" x14ac:dyDescent="0.25">
      <c r="B3707" t="s">
        <v>3776</v>
      </c>
    </row>
    <row r="3708" spans="1:2" x14ac:dyDescent="0.25">
      <c r="A3708" t="s">
        <v>50</v>
      </c>
      <c r="B3708" t="s">
        <v>3777</v>
      </c>
    </row>
    <row r="3709" spans="1:2" x14ac:dyDescent="0.25">
      <c r="B3709" t="s">
        <v>3778</v>
      </c>
    </row>
    <row r="3710" spans="1:2" x14ac:dyDescent="0.25">
      <c r="A3710" t="s">
        <v>51</v>
      </c>
      <c r="B3710" t="s">
        <v>3779</v>
      </c>
    </row>
    <row r="3711" spans="1:2" x14ac:dyDescent="0.25">
      <c r="B3711" t="s">
        <v>3780</v>
      </c>
    </row>
    <row r="3712" spans="1:2" x14ac:dyDescent="0.25">
      <c r="A3712" t="s">
        <v>52</v>
      </c>
      <c r="B3712" t="s">
        <v>3781</v>
      </c>
    </row>
    <row r="3713" spans="1:2" x14ac:dyDescent="0.25">
      <c r="B3713" t="s">
        <v>3782</v>
      </c>
    </row>
    <row r="3714" spans="1:2" x14ac:dyDescent="0.25">
      <c r="A3714" t="s">
        <v>53</v>
      </c>
      <c r="B3714" t="s">
        <v>3783</v>
      </c>
    </row>
    <row r="3715" spans="1:2" x14ac:dyDescent="0.25">
      <c r="B3715" t="s">
        <v>3784</v>
      </c>
    </row>
  </sheetData>
  <sheetProtection algorithmName="SHA-512" hashValue="GLkKhOBHKcefx39jFD0ZxAfYa4yDnUz+h8Ne/Xx57sHgx3PMntltNjOVYP2TCjOrmrmDYeUhzKOo9IiLUqJe4Q==" saltValue="sm1VPui/lpWdOfjfpHJurQ=="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filterMode="1">
    <pageSetUpPr autoPageBreaks="0"/>
  </sheetPr>
  <dimension ref="A1:K251"/>
  <sheetViews>
    <sheetView topLeftCell="B1" zoomScale="110" zoomScaleNormal="110" workbookViewId="0">
      <selection activeCell="B3" sqref="B3"/>
    </sheetView>
  </sheetViews>
  <sheetFormatPr defaultColWidth="8.7109375" defaultRowHeight="15" x14ac:dyDescent="0.25"/>
  <cols>
    <col min="1" max="1" width="15.5703125" style="49" hidden="1" customWidth="1"/>
    <col min="2" max="2" width="21.85546875" style="53" bestFit="1" customWidth="1"/>
    <col min="3" max="3" width="20.7109375" style="56" customWidth="1"/>
    <col min="4" max="4" width="17.5703125" style="56" customWidth="1"/>
    <col min="5" max="5" width="8.7109375" style="59" customWidth="1"/>
    <col min="6" max="6" width="12.85546875" style="52" customWidth="1"/>
    <col min="7" max="7" width="14.42578125" style="54" customWidth="1"/>
    <col min="8" max="8" width="16.140625" style="61" customWidth="1"/>
    <col min="9" max="9" width="14.85546875" style="49" bestFit="1" customWidth="1"/>
    <col min="10" max="10" width="16" style="49" customWidth="1"/>
    <col min="11" max="11" width="12.5703125" style="49" customWidth="1"/>
    <col min="12" max="16384" width="8.7109375" style="49"/>
  </cols>
  <sheetData>
    <row r="1" spans="1:11" s="38" customFormat="1" ht="20.25" thickBot="1" x14ac:dyDescent="0.35">
      <c r="B1" s="100" t="s">
        <v>62</v>
      </c>
      <c r="E1" s="39"/>
      <c r="F1" s="40"/>
      <c r="G1" s="102" t="s">
        <v>60</v>
      </c>
      <c r="H1" s="104" t="str">
        <f>"GMT(+/-):  "&amp;offset</f>
        <v>GMT(+/-):  5.5</v>
      </c>
      <c r="I1" s="41" t="s">
        <v>68</v>
      </c>
    </row>
    <row r="2" spans="1:11" ht="16.5" thickTop="1" thickBot="1" x14ac:dyDescent="0.3">
      <c r="A2" s="42" t="s">
        <v>0</v>
      </c>
      <c r="B2" s="46"/>
      <c r="C2" s="43" t="s">
        <v>1</v>
      </c>
      <c r="D2" s="43" t="s">
        <v>2</v>
      </c>
      <c r="E2" s="44" t="s">
        <v>34</v>
      </c>
      <c r="F2" s="45" t="s">
        <v>3</v>
      </c>
      <c r="G2" s="47"/>
      <c r="H2" s="48"/>
    </row>
    <row r="3" spans="1:11" ht="14.25" customHeight="1" x14ac:dyDescent="0.25">
      <c r="C3" s="50"/>
      <c r="D3" s="50"/>
      <c r="E3" s="51"/>
      <c r="H3" s="55"/>
      <c r="I3" s="56"/>
      <c r="J3" s="57"/>
      <c r="K3" s="58"/>
    </row>
    <row r="4" spans="1:11" ht="14.25" customHeight="1" x14ac:dyDescent="0.25">
      <c r="A4" s="56" t="str">
        <f>'Source formatted'!A2</f>
        <v>Ekadashi</v>
      </c>
      <c r="B4" s="96">
        <f t="shared" ref="B4:B35" si="0">D4-(E4/2)-F4</f>
        <v>46021.487847222219</v>
      </c>
      <c r="C4" s="56">
        <f>'Source formatted'!C2-(((offset-5.5)/24)*-1)</f>
        <v>46021.32708333333</v>
      </c>
      <c r="D4" s="56">
        <f>'Source formatted'!D2-(((offset-5.5)/24)*-1)</f>
        <v>46022.208333333336</v>
      </c>
      <c r="E4" s="59">
        <f t="shared" ref="E4:E27" si="1">D4-C4</f>
        <v>0.88125000000582077</v>
      </c>
      <c r="F4" s="52">
        <f t="shared" ref="F4:F19" si="2">VLOOKUP(D4,Sunrise,2,TRUE)</f>
        <v>0.27986111111111112</v>
      </c>
      <c r="G4" s="60"/>
      <c r="I4" s="57"/>
      <c r="K4" s="58"/>
    </row>
    <row r="5" spans="1:11" hidden="1" x14ac:dyDescent="0.25">
      <c r="A5" s="56" t="str">
        <f>'Source formatted'!A3</f>
        <v>Purnima</v>
      </c>
      <c r="B5" s="96">
        <f t="shared" si="0"/>
        <v>46024.936458333337</v>
      </c>
      <c r="C5" s="56">
        <f>'Source formatted'!C3-(((offset-5.5)/24)*-1)</f>
        <v>46024.786805555559</v>
      </c>
      <c r="D5" s="56">
        <f>'Source formatted'!D3-(((offset-5.5)/24)*-1)</f>
        <v>46025.647222222222</v>
      </c>
      <c r="E5" s="59">
        <f t="shared" si="1"/>
        <v>0.86041666666278616</v>
      </c>
      <c r="F5" s="52">
        <f t="shared" si="2"/>
        <v>0.28055555555555556</v>
      </c>
      <c r="H5" s="55"/>
      <c r="J5" s="57"/>
      <c r="K5" s="58"/>
    </row>
    <row r="6" spans="1:11" ht="14.25" customHeight="1" x14ac:dyDescent="0.25">
      <c r="A6" s="56" t="str">
        <f>'Source formatted'!A4</f>
        <v>Ekadashi</v>
      </c>
      <c r="B6" s="96">
        <f t="shared" si="0"/>
        <v>46035.910069444442</v>
      </c>
      <c r="C6" s="56">
        <f>'Source formatted'!C4-(((offset-5.5)/24)*-1)</f>
        <v>46035.637499999997</v>
      </c>
      <c r="D6" s="56">
        <f>'Source formatted'!D4-(((offset-5.5)/24)*-1)</f>
        <v>46036.745138888888</v>
      </c>
      <c r="E6" s="59">
        <f t="shared" si="1"/>
        <v>1.1076388888905058</v>
      </c>
      <c r="F6" s="52">
        <f t="shared" si="2"/>
        <v>0.28125</v>
      </c>
      <c r="H6" s="55"/>
      <c r="J6" s="57"/>
      <c r="K6" s="58"/>
    </row>
    <row r="7" spans="1:11" hidden="1" x14ac:dyDescent="0.25">
      <c r="A7" s="56" t="str">
        <f>'Source formatted'!A5</f>
        <v>Amavasya</v>
      </c>
      <c r="B7" s="96">
        <f t="shared" si="0"/>
        <v>46040.248263888891</v>
      </c>
      <c r="C7" s="56">
        <f>'Source formatted'!C5-(((offset-5.5)/24)*-1)</f>
        <v>46040.00277777778</v>
      </c>
      <c r="D7" s="56">
        <f>'Source formatted'!D5-(((offset-5.5)/24)*-1)</f>
        <v>46041.056250000001</v>
      </c>
      <c r="E7" s="59">
        <f t="shared" si="1"/>
        <v>1.0534722222218988</v>
      </c>
      <c r="F7" s="52">
        <f t="shared" si="2"/>
        <v>0.28125</v>
      </c>
      <c r="H7" s="55"/>
      <c r="J7" s="57"/>
      <c r="K7" s="58"/>
    </row>
    <row r="8" spans="1:11" ht="14.25" customHeight="1" x14ac:dyDescent="0.25">
      <c r="A8" s="56" t="str">
        <f>'Source formatted'!A6</f>
        <v>Ekadashi</v>
      </c>
      <c r="B8" s="96">
        <f t="shared" si="0"/>
        <v>46050.85659722222</v>
      </c>
      <c r="C8" s="56">
        <f>'Source formatted'!C6-(((offset-5.5)/24)*-1)</f>
        <v>46050.691666666666</v>
      </c>
      <c r="D8" s="56">
        <f>'Source formatted'!D6-(((offset-5.5)/24)*-1)</f>
        <v>46051.579861111109</v>
      </c>
      <c r="E8" s="59">
        <f t="shared" si="1"/>
        <v>0.88819444444379769</v>
      </c>
      <c r="F8" s="52">
        <f t="shared" si="2"/>
        <v>0.27916666666666667</v>
      </c>
      <c r="H8" s="55"/>
      <c r="J8" s="57"/>
      <c r="K8" s="58"/>
    </row>
    <row r="9" spans="1:11" hidden="1" x14ac:dyDescent="0.25">
      <c r="A9" s="56" t="str">
        <f>'Source formatted'!A7</f>
        <v>Purnima</v>
      </c>
      <c r="B9" s="96">
        <f t="shared" si="0"/>
        <v>46054.420138888891</v>
      </c>
      <c r="C9" s="56">
        <f>'Source formatted'!C7-(((offset-5.5)/24)*-1)</f>
        <v>46054.245138888888</v>
      </c>
      <c r="D9" s="56">
        <f>'Source formatted'!D7-(((offset-5.5)/24)*-1)</f>
        <v>46055.152083333334</v>
      </c>
      <c r="E9" s="59">
        <f t="shared" si="1"/>
        <v>0.90694444444670808</v>
      </c>
      <c r="F9" s="52">
        <f t="shared" si="2"/>
        <v>0.27847222222222223</v>
      </c>
      <c r="H9" s="55"/>
      <c r="J9" s="57"/>
      <c r="K9" s="58"/>
    </row>
    <row r="10" spans="1:11" ht="14.25" customHeight="1" x14ac:dyDescent="0.25">
      <c r="A10" s="56" t="str">
        <f>'Source formatted'!A8</f>
        <v>Ekadashi</v>
      </c>
      <c r="B10" s="96">
        <f t="shared" si="0"/>
        <v>46065.784722222226</v>
      </c>
      <c r="C10" s="56">
        <f>'Source formatted'!C8-(((offset-5.5)/24)*-1)</f>
        <v>46065.515277777777</v>
      </c>
      <c r="D10" s="56">
        <f>'Source formatted'!D8-(((offset-5.5)/24)*-1)</f>
        <v>46066.601388888892</v>
      </c>
      <c r="E10" s="59">
        <f t="shared" si="1"/>
        <v>1.086111111115315</v>
      </c>
      <c r="F10" s="52">
        <f t="shared" si="2"/>
        <v>0.27361111111111108</v>
      </c>
      <c r="H10" s="55"/>
      <c r="J10" s="57"/>
      <c r="K10" s="58"/>
    </row>
    <row r="11" spans="1:11" hidden="1" x14ac:dyDescent="0.25">
      <c r="A11" s="56" t="str">
        <f>'Source formatted'!A9</f>
        <v>Amavasya</v>
      </c>
      <c r="B11" s="96">
        <f t="shared" si="0"/>
        <v>46069.959375000006</v>
      </c>
      <c r="C11" s="56">
        <f>'Source formatted'!C9-(((offset-5.5)/24)*-1)</f>
        <v>46069.731944444444</v>
      </c>
      <c r="D11" s="56">
        <f>'Source formatted'!D9-(((offset-5.5)/24)*-1)</f>
        <v>46070.729861111111</v>
      </c>
      <c r="E11" s="59">
        <f t="shared" si="1"/>
        <v>0.99791666666715173</v>
      </c>
      <c r="F11" s="52">
        <f t="shared" si="2"/>
        <v>0.27152777777777776</v>
      </c>
      <c r="H11" s="55"/>
    </row>
    <row r="12" spans="1:11" ht="14.25" customHeight="1" x14ac:dyDescent="0.25">
      <c r="A12" s="56" t="str">
        <f>'Source formatted'!A10</f>
        <v>Ekadashi</v>
      </c>
      <c r="B12" s="96">
        <f t="shared" si="0"/>
        <v>46080.215277777774</v>
      </c>
      <c r="C12" s="56">
        <f>'Source formatted'!C10-(((offset-5.5)/24)*-1)</f>
        <v>46080.022916666669</v>
      </c>
      <c r="D12" s="56">
        <f>'Source formatted'!D10-(((offset-5.5)/24)*-1)</f>
        <v>46080.939583333333</v>
      </c>
      <c r="E12" s="59">
        <f t="shared" si="1"/>
        <v>0.91666666666424135</v>
      </c>
      <c r="F12" s="52">
        <f t="shared" si="2"/>
        <v>0.26597222222222222</v>
      </c>
      <c r="H12" s="55"/>
    </row>
    <row r="13" spans="1:11" hidden="1" x14ac:dyDescent="0.25">
      <c r="A13" s="56" t="str">
        <f>'Source formatted'!A11</f>
        <v>Purnima</v>
      </c>
      <c r="B13" s="96">
        <f t="shared" si="0"/>
        <v>46083.967013888891</v>
      </c>
      <c r="C13" s="56">
        <f>'Source formatted'!C11-(((offset-5.5)/24)*-1)</f>
        <v>46083.74722222222</v>
      </c>
      <c r="D13" s="56">
        <f>'Source formatted'!D11-(((offset-5.5)/24)*-1)</f>
        <v>46084.713194444441</v>
      </c>
      <c r="E13" s="59">
        <f t="shared" si="1"/>
        <v>0.96597222222044365</v>
      </c>
      <c r="F13" s="52">
        <f t="shared" si="2"/>
        <v>0.26319444444444445</v>
      </c>
      <c r="H13" s="55"/>
    </row>
    <row r="14" spans="1:11" ht="14.25" customHeight="1" x14ac:dyDescent="0.25">
      <c r="A14" s="56" t="str">
        <f>'Source formatted'!A12</f>
        <v>Ekadashi</v>
      </c>
      <c r="B14" s="96">
        <f t="shared" si="0"/>
        <v>46095.608680555553</v>
      </c>
      <c r="C14" s="56">
        <f>'Source formatted'!C12-(((offset-5.5)/24)*-1)</f>
        <v>46095.34097222222</v>
      </c>
      <c r="D14" s="56">
        <f>'Source formatted'!D12-(((offset-5.5)/24)*-1)</f>
        <v>46096.386111111111</v>
      </c>
      <c r="E14" s="59">
        <f t="shared" si="1"/>
        <v>1.0451388888905058</v>
      </c>
      <c r="F14" s="52">
        <f t="shared" si="2"/>
        <v>0.25486111111111109</v>
      </c>
      <c r="H14" s="55"/>
    </row>
    <row r="15" spans="1:11" hidden="1" x14ac:dyDescent="0.25">
      <c r="A15" s="56" t="str">
        <f>'Source formatted'!A13</f>
        <v>Amavasya</v>
      </c>
      <c r="B15" s="96">
        <f t="shared" si="0"/>
        <v>46099.566666666673</v>
      </c>
      <c r="C15" s="56">
        <f>'Source formatted'!C13-(((offset-5.5)/24)*-1)</f>
        <v>46099.350694444445</v>
      </c>
      <c r="D15" s="56">
        <f>'Source formatted'!D13-(((offset-5.5)/24)*-1)</f>
        <v>46100.286805555559</v>
      </c>
      <c r="E15" s="59">
        <f t="shared" si="1"/>
        <v>0.93611111111385981</v>
      </c>
      <c r="F15" s="52">
        <f t="shared" si="2"/>
        <v>0.25208333333333333</v>
      </c>
      <c r="H15" s="55"/>
    </row>
    <row r="16" spans="1:11" ht="14.25" customHeight="1" x14ac:dyDescent="0.25">
      <c r="A16" s="56" t="str">
        <f>'Source formatted'!A14</f>
        <v>Ekadashi</v>
      </c>
      <c r="B16" s="96">
        <f t="shared" si="0"/>
        <v>46109.599305555559</v>
      </c>
      <c r="C16" s="56">
        <f>'Source formatted'!C14-(((offset-5.5)/24)*-1)</f>
        <v>46109.365277777775</v>
      </c>
      <c r="D16" s="56">
        <f>'Source formatted'!D14-(((offset-5.5)/24)*-1)</f>
        <v>46110.323611111111</v>
      </c>
      <c r="E16" s="59">
        <f t="shared" si="1"/>
        <v>0.95833333333575865</v>
      </c>
      <c r="F16" s="52">
        <f t="shared" si="2"/>
        <v>0.24513888888888888</v>
      </c>
      <c r="H16" s="55"/>
    </row>
    <row r="17" spans="1:8" hidden="1" x14ac:dyDescent="0.25">
      <c r="A17" s="56" t="str">
        <f>'Source formatted'!A15</f>
        <v>Purnima</v>
      </c>
      <c r="B17" s="96">
        <f t="shared" si="0"/>
        <v>46113.565625000003</v>
      </c>
      <c r="C17" s="56">
        <f>'Source formatted'!C15-(((offset-5.5)/24)*-1)</f>
        <v>46113.29583333333</v>
      </c>
      <c r="D17" s="56">
        <f>'Source formatted'!D15-(((offset-5.5)/24)*-1)</f>
        <v>46114.320138888892</v>
      </c>
      <c r="E17" s="59">
        <f t="shared" si="1"/>
        <v>1.0243055555620231</v>
      </c>
      <c r="F17" s="52">
        <f t="shared" si="2"/>
        <v>0.24236111111111111</v>
      </c>
      <c r="H17" s="55"/>
    </row>
    <row r="18" spans="1:8" ht="14.25" customHeight="1" x14ac:dyDescent="0.25">
      <c r="A18" s="56" t="str">
        <f>'Source formatted'!A16</f>
        <v>Ekadashi</v>
      </c>
      <c r="B18" s="96">
        <f t="shared" si="0"/>
        <v>46125.316666666673</v>
      </c>
      <c r="C18" s="56">
        <f>'Source formatted'!C16-(((offset-5.5)/24)*-1)</f>
        <v>46125.053472222222</v>
      </c>
      <c r="D18" s="56">
        <f>'Source formatted'!D16-(((offset-5.5)/24)*-1)</f>
        <v>46126.04791666667</v>
      </c>
      <c r="E18" s="59">
        <f t="shared" si="1"/>
        <v>0.99444444444816327</v>
      </c>
      <c r="F18" s="52">
        <f t="shared" si="2"/>
        <v>0.23402777777777781</v>
      </c>
      <c r="H18" s="55"/>
    </row>
    <row r="19" spans="1:8" hidden="1" x14ac:dyDescent="0.25">
      <c r="A19" s="56" t="str">
        <f>'Source formatted'!A17</f>
        <v>Amavasya</v>
      </c>
      <c r="B19" s="96">
        <f t="shared" si="0"/>
        <v>46129.05</v>
      </c>
      <c r="C19" s="56">
        <f>'Source formatted'!C17-(((offset-5.5)/24)*-1)</f>
        <v>46128.84097222222</v>
      </c>
      <c r="D19" s="56">
        <f>'Source formatted'!D17-(((offset-5.5)/24)*-1)</f>
        <v>46129.722916666666</v>
      </c>
      <c r="E19" s="59">
        <f t="shared" si="1"/>
        <v>0.88194444444525288</v>
      </c>
      <c r="F19" s="52">
        <f t="shared" si="2"/>
        <v>0.23194444444444443</v>
      </c>
      <c r="H19" s="55"/>
    </row>
    <row r="20" spans="1:8" ht="14.25" customHeight="1" x14ac:dyDescent="0.25">
      <c r="A20" s="56" t="str">
        <f>'Source formatted'!A18</f>
        <v>Ekadashi</v>
      </c>
      <c r="B20" s="96">
        <f t="shared" si="0"/>
        <v>46139.03229166667</v>
      </c>
      <c r="C20" s="56">
        <f>'Source formatted'!C18-(((offset-5.5)/24)*-1)</f>
        <v>46138.754861111112</v>
      </c>
      <c r="D20" s="56">
        <f>'Source formatted'!D18-(((offset-5.5)/24)*-1)</f>
        <v>46139.761111111111</v>
      </c>
      <c r="E20" s="59">
        <f t="shared" si="1"/>
        <v>1.0062499999985448</v>
      </c>
      <c r="F20" s="52">
        <f t="shared" ref="F20:F51" si="3">VLOOKUP(D20,Sunrise,2,TRUE)</f>
        <v>0.22569444444444445</v>
      </c>
      <c r="H20" s="55"/>
    </row>
    <row r="21" spans="1:8" hidden="1" x14ac:dyDescent="0.25">
      <c r="A21" s="56" t="str">
        <f>'Source formatted'!A19</f>
        <v>Purnima</v>
      </c>
      <c r="B21" s="96">
        <f t="shared" si="0"/>
        <v>46143.195138888885</v>
      </c>
      <c r="C21" s="56">
        <f>'Source formatted'!C19-(((offset-5.5)/24)*-1)</f>
        <v>46142.884027777778</v>
      </c>
      <c r="D21" s="56">
        <f>'Source formatted'!D19-(((offset-5.5)/24)*-1)</f>
        <v>46143.953472222223</v>
      </c>
      <c r="E21" s="59">
        <f t="shared" si="1"/>
        <v>1.0694444444452529</v>
      </c>
      <c r="F21" s="52">
        <f t="shared" si="3"/>
        <v>0.22361111111111109</v>
      </c>
      <c r="H21" s="55"/>
    </row>
    <row r="22" spans="1:8" ht="14.25" customHeight="1" x14ac:dyDescent="0.25">
      <c r="A22" s="56" t="str">
        <f>'Source formatted'!A20</f>
        <v>Ekadashi</v>
      </c>
      <c r="B22" s="96">
        <f t="shared" si="0"/>
        <v>46154.872916666667</v>
      </c>
      <c r="C22" s="56">
        <f>'Source formatted'!C20-(((offset-5.5)/24)*-1)</f>
        <v>46154.619444444441</v>
      </c>
      <c r="D22" s="56">
        <f>'Source formatted'!D20-(((offset-5.5)/24)*-1)</f>
        <v>46155.5625</v>
      </c>
      <c r="E22" s="59">
        <f t="shared" si="1"/>
        <v>0.94305555555911269</v>
      </c>
      <c r="F22" s="52">
        <f t="shared" si="3"/>
        <v>0.21805555555555556</v>
      </c>
      <c r="H22" s="55"/>
    </row>
    <row r="23" spans="1:8" hidden="1" x14ac:dyDescent="0.25">
      <c r="A23" s="56" t="str">
        <f>'Source formatted'!A21</f>
        <v>Amavasya</v>
      </c>
      <c r="B23" s="96">
        <f t="shared" si="0"/>
        <v>46158.42291666667</v>
      </c>
      <c r="C23" s="56">
        <f>'Source formatted'!C21-(((offset-5.5)/24)*-1)</f>
        <v>46158.21597222222</v>
      </c>
      <c r="D23" s="56">
        <f>'Source formatted'!D21-(((offset-5.5)/24)*-1)</f>
        <v>46159.063194444447</v>
      </c>
      <c r="E23" s="59">
        <f t="shared" si="1"/>
        <v>0.84722222222626442</v>
      </c>
      <c r="F23" s="52">
        <f t="shared" si="3"/>
        <v>0.21666666666666667</v>
      </c>
      <c r="H23" s="55"/>
    </row>
    <row r="24" spans="1:8" ht="14.25" customHeight="1" x14ac:dyDescent="0.25">
      <c r="A24" s="56" t="str">
        <f>'Source formatted'!A22</f>
        <v>Ekadashi</v>
      </c>
      <c r="B24" s="96">
        <f t="shared" si="0"/>
        <v>46168.526041666664</v>
      </c>
      <c r="C24" s="56">
        <f>'Source formatted'!C22-(((offset-5.5)/24)*-1)</f>
        <v>46168.21597222222</v>
      </c>
      <c r="D24" s="56">
        <f>'Source formatted'!D22-(((offset-5.5)/24)*-1)</f>
        <v>46169.265277777777</v>
      </c>
      <c r="E24" s="59">
        <f t="shared" si="1"/>
        <v>1.0493055555562023</v>
      </c>
      <c r="F24" s="52">
        <f t="shared" si="3"/>
        <v>0.21458333333333335</v>
      </c>
      <c r="H24" s="55"/>
    </row>
    <row r="25" spans="1:8" hidden="1" x14ac:dyDescent="0.25">
      <c r="A25" s="56" t="str">
        <f>'Source formatted'!A23</f>
        <v>Purnima</v>
      </c>
      <c r="B25" s="96">
        <f t="shared" si="0"/>
        <v>46172.832291666666</v>
      </c>
      <c r="C25" s="56">
        <f>'Source formatted'!C23-(((offset-5.5)/24)*-1)</f>
        <v>46172.498611111114</v>
      </c>
      <c r="D25" s="56">
        <f>'Source formatted'!D23-(((offset-5.5)/24)*-1)</f>
        <v>46173.59375</v>
      </c>
      <c r="E25" s="59">
        <f t="shared" si="1"/>
        <v>1.0951388888861402</v>
      </c>
      <c r="F25" s="52">
        <f t="shared" si="3"/>
        <v>0.21388888888888891</v>
      </c>
      <c r="H25" s="55"/>
    </row>
    <row r="26" spans="1:8" ht="14.25" customHeight="1" x14ac:dyDescent="0.25">
      <c r="A26" s="56" t="str">
        <f>'Source formatted'!A24</f>
        <v>Ekadashi</v>
      </c>
      <c r="B26" s="96">
        <f t="shared" si="0"/>
        <v>46184.277777777781</v>
      </c>
      <c r="C26" s="56">
        <f>'Source formatted'!C24-(((offset-5.5)/24)*-1)</f>
        <v>46184.040277777778</v>
      </c>
      <c r="D26" s="56">
        <f>'Source formatted'!D24-(((offset-5.5)/24)*-1)</f>
        <v>46184.941666666666</v>
      </c>
      <c r="E26" s="59">
        <f t="shared" si="1"/>
        <v>0.90138888888759539</v>
      </c>
      <c r="F26" s="52">
        <f t="shared" si="3"/>
        <v>0.21319444444444444</v>
      </c>
      <c r="H26" s="55"/>
    </row>
    <row r="27" spans="1:8" hidden="1" x14ac:dyDescent="0.25">
      <c r="A27" s="56" t="str">
        <f>'Source formatted'!A25</f>
        <v>Amavasya</v>
      </c>
      <c r="B27" s="96">
        <f t="shared" si="0"/>
        <v>46187.71875</v>
      </c>
      <c r="C27" s="56">
        <f>'Source formatted'!C25-(((offset-5.5)/24)*-1)</f>
        <v>46187.513888888891</v>
      </c>
      <c r="D27" s="56">
        <f>'Source formatted'!D25-(((offset-5.5)/24)*-1)</f>
        <v>46188.35</v>
      </c>
      <c r="E27" s="59">
        <f t="shared" si="1"/>
        <v>0.83611111110803904</v>
      </c>
      <c r="F27" s="52">
        <f t="shared" si="3"/>
        <v>0.21319444444444444</v>
      </c>
      <c r="H27" s="55"/>
    </row>
    <row r="28" spans="1:8" ht="14.25" customHeight="1" x14ac:dyDescent="0.25">
      <c r="A28" s="56" t="str">
        <f>'Source formatted'!A26</f>
        <v>Ekadashi</v>
      </c>
      <c r="B28" s="96">
        <f t="shared" si="0"/>
        <v>46198.084374999999</v>
      </c>
      <c r="C28" s="56">
        <f>'Source formatted'!C26-(((offset-5.5)/24)*-1)</f>
        <v>46197.758333333331</v>
      </c>
      <c r="D28" s="56">
        <f>'Source formatted'!D26-(((offset-5.5)/24)*-1)</f>
        <v>46198.839583333334</v>
      </c>
      <c r="E28" s="59">
        <f>D28-C28</f>
        <v>1.0812500000029104</v>
      </c>
      <c r="F28" s="52">
        <f t="shared" si="3"/>
        <v>0.21458333333333335</v>
      </c>
      <c r="H28" s="55"/>
    </row>
    <row r="29" spans="1:8" ht="14.25" hidden="1" customHeight="1" x14ac:dyDescent="0.25">
      <c r="A29" s="56" t="str">
        <f>'Source formatted'!A27</f>
        <v>Purnima</v>
      </c>
      <c r="B29" s="96">
        <f t="shared" si="0"/>
        <v>46202.461805555555</v>
      </c>
      <c r="C29" s="56">
        <f>'Source formatted'!C27-(((offset-5.5)/24)*-1)</f>
        <v>46202.129166666666</v>
      </c>
      <c r="D29" s="56">
        <f>'Source formatted'!D27-(((offset-5.5)/24)*-1)</f>
        <v>46203.226388888892</v>
      </c>
      <c r="E29" s="59">
        <f>D29-C29</f>
        <v>1.0972222222262644</v>
      </c>
      <c r="F29" s="52">
        <f t="shared" si="3"/>
        <v>0.21597222222222223</v>
      </c>
      <c r="H29" s="55"/>
    </row>
    <row r="30" spans="1:8" ht="14.25" customHeight="1" x14ac:dyDescent="0.25">
      <c r="A30" s="56" t="str">
        <f>'Source formatted'!A28</f>
        <v>Ekadashi</v>
      </c>
      <c r="B30" s="96">
        <f t="shared" si="0"/>
        <v>46213.565625000003</v>
      </c>
      <c r="C30" s="56">
        <f>'Source formatted'!C28-(((offset-5.5)/24)*-1)</f>
        <v>46213.344444444447</v>
      </c>
      <c r="D30" s="56">
        <f>'Source formatted'!D28-(((offset-5.5)/24)*-1)</f>
        <v>46214.224305555559</v>
      </c>
      <c r="E30" s="59">
        <f>D30-C30</f>
        <v>0.87986111111240461</v>
      </c>
      <c r="F30" s="52">
        <f t="shared" si="3"/>
        <v>0.21875</v>
      </c>
      <c r="H30" s="55"/>
    </row>
    <row r="31" spans="1:8" hidden="1" x14ac:dyDescent="0.25">
      <c r="A31" s="56" t="str">
        <f>'Source formatted'!A29</f>
        <v>Amavasya</v>
      </c>
      <c r="B31" s="96">
        <f t="shared" si="0"/>
        <v>46216.989583333328</v>
      </c>
      <c r="C31" s="56">
        <f>'Source formatted'!C29-(((offset-5.5)/24)*-1)</f>
        <v>46216.78402777778</v>
      </c>
      <c r="D31" s="56">
        <f>'Source formatted'!D29-(((offset-5.5)/24)*-1)</f>
        <v>46217.634027777778</v>
      </c>
      <c r="E31" s="59">
        <f>D31-C31</f>
        <v>0.84999999999854481</v>
      </c>
      <c r="F31" s="52">
        <f t="shared" si="3"/>
        <v>0.21944444444444444</v>
      </c>
      <c r="H31" s="55"/>
    </row>
    <row r="32" spans="1:8" ht="14.25" customHeight="1" x14ac:dyDescent="0.25">
      <c r="A32" s="56" t="str">
        <f>'Source formatted'!A30</f>
        <v>Ekadashi</v>
      </c>
      <c r="B32" s="96">
        <f t="shared" si="0"/>
        <v>46227.709374999999</v>
      </c>
      <c r="C32" s="56">
        <f>'Source formatted'!C30-(((offset-5.5)/24)*-1)</f>
        <v>46227.384027777778</v>
      </c>
      <c r="D32" s="56">
        <f>'Source formatted'!D30-(((offset-5.5)/24)*-1)</f>
        <v>46228.481944444444</v>
      </c>
      <c r="E32" s="59">
        <f t="shared" ref="E32:E52" si="4">D32-C32</f>
        <v>1.0979166666656965</v>
      </c>
      <c r="F32" s="52">
        <f t="shared" si="3"/>
        <v>0.22361111111111109</v>
      </c>
      <c r="H32" s="55"/>
    </row>
    <row r="33" spans="1:8" ht="14.25" hidden="1" customHeight="1" x14ac:dyDescent="0.25">
      <c r="A33" s="56" t="str">
        <f>'Source formatted'!A31</f>
        <v>Purnima</v>
      </c>
      <c r="B33" s="96">
        <f t="shared" si="0"/>
        <v>46232.075000000004</v>
      </c>
      <c r="C33" s="56">
        <f>'Source formatted'!C31-(((offset-5.5)/24)*-1)</f>
        <v>46231.763194444444</v>
      </c>
      <c r="D33" s="56">
        <f>'Source formatted'!D31-(((offset-5.5)/24)*-1)</f>
        <v>46232.836805555555</v>
      </c>
      <c r="E33" s="59">
        <f t="shared" si="4"/>
        <v>1.0736111111109494</v>
      </c>
      <c r="F33" s="52">
        <f t="shared" si="3"/>
        <v>0.22500000000000001</v>
      </c>
      <c r="H33" s="55"/>
    </row>
    <row r="34" spans="1:8" ht="14.25" customHeight="1" x14ac:dyDescent="0.25">
      <c r="A34" s="56" t="str">
        <f>'Source formatted'!A32</f>
        <v>Ekadashi</v>
      </c>
      <c r="B34" s="96">
        <f t="shared" si="0"/>
        <v>46242.793749999997</v>
      </c>
      <c r="C34" s="56">
        <f>'Source formatted'!C32-(((offset-5.5)/24)*-1)</f>
        <v>46242.582638888889</v>
      </c>
      <c r="D34" s="56">
        <f>'Source formatted'!D32-(((offset-5.5)/24)*-1)</f>
        <v>46243.461805555555</v>
      </c>
      <c r="E34" s="59">
        <f t="shared" si="4"/>
        <v>0.87916666666569654</v>
      </c>
      <c r="F34" s="52">
        <f t="shared" si="3"/>
        <v>0.22847222222222222</v>
      </c>
      <c r="H34" s="55"/>
    </row>
    <row r="35" spans="1:8" hidden="1" x14ac:dyDescent="0.25">
      <c r="A35" s="56" t="str">
        <f>'Source formatted'!A33</f>
        <v>Amavasya</v>
      </c>
      <c r="B35" s="96">
        <f t="shared" si="0"/>
        <v>46246.291319444448</v>
      </c>
      <c r="C35" s="56">
        <f>'Source formatted'!C33-(((offset-5.5)/24)*-1)</f>
        <v>46246.078472222223</v>
      </c>
      <c r="D35" s="56">
        <f>'Source formatted'!D33-(((offset-5.5)/24)*-1)</f>
        <v>46246.962500000001</v>
      </c>
      <c r="E35" s="59">
        <f t="shared" si="4"/>
        <v>0.88402777777810115</v>
      </c>
      <c r="F35" s="52">
        <f t="shared" si="3"/>
        <v>0.22916666666666666</v>
      </c>
      <c r="H35" s="55"/>
    </row>
    <row r="36" spans="1:8" ht="14.25" customHeight="1" x14ac:dyDescent="0.25">
      <c r="A36" s="56" t="str">
        <f>'Source formatted'!A34</f>
        <v>Ekadashi</v>
      </c>
      <c r="B36" s="96">
        <f t="shared" ref="B36:B67" si="5">D36-(E36/2)-F36</f>
        <v>46257.398958333331</v>
      </c>
      <c r="C36" s="56">
        <f>'Source formatted'!C34-(((offset-5.5)/24)*-1)</f>
        <v>46257.083333333336</v>
      </c>
      <c r="D36" s="56">
        <f>'Source formatted'!D34-(((offset-5.5)/24)*-1)</f>
        <v>46258.179861111108</v>
      </c>
      <c r="E36" s="59">
        <f t="shared" si="4"/>
        <v>1.0965277777722804</v>
      </c>
      <c r="F36" s="52">
        <f t="shared" si="3"/>
        <v>0.23263888888888887</v>
      </c>
      <c r="H36" s="55"/>
    </row>
    <row r="37" spans="1:8" ht="14.25" hidden="1" customHeight="1" x14ac:dyDescent="0.25">
      <c r="A37" s="56" t="str">
        <f>'Source formatted'!A35</f>
        <v>Purnima</v>
      </c>
      <c r="B37" s="96">
        <f t="shared" si="5"/>
        <v>46261.660763888889</v>
      </c>
      <c r="C37" s="56">
        <f>'Source formatted'!C35-(((offset-5.5)/24)*-1)</f>
        <v>46261.381249999999</v>
      </c>
      <c r="D37" s="56">
        <f>'Source formatted'!D35-(((offset-5.5)/24)*-1)</f>
        <v>46262.408333333333</v>
      </c>
      <c r="E37" s="59">
        <f t="shared" si="4"/>
        <v>1.0270833333343035</v>
      </c>
      <c r="F37" s="52">
        <f t="shared" si="3"/>
        <v>0.23402777777777781</v>
      </c>
      <c r="H37" s="55"/>
    </row>
    <row r="38" spans="1:8" ht="14.25" customHeight="1" x14ac:dyDescent="0.25">
      <c r="A38" s="56" t="str">
        <f>'Source formatted'!A36</f>
        <v>Ekadashi</v>
      </c>
      <c r="B38" s="96">
        <f t="shared" si="5"/>
        <v>46272.024652777778</v>
      </c>
      <c r="C38" s="56">
        <f>'Source formatted'!C36-(((offset-5.5)/24)*-1)</f>
        <v>46271.811805555553</v>
      </c>
      <c r="D38" s="56">
        <f>'Source formatted'!D36-(((offset-5.5)/24)*-1)</f>
        <v>46272.711111111108</v>
      </c>
      <c r="E38" s="59">
        <f t="shared" si="4"/>
        <v>0.89930555555474712</v>
      </c>
      <c r="F38" s="52">
        <f t="shared" si="3"/>
        <v>0.23680555555555557</v>
      </c>
      <c r="H38" s="55"/>
    </row>
    <row r="39" spans="1:8" hidden="1" x14ac:dyDescent="0.25">
      <c r="A39" s="56" t="str">
        <f>'Source formatted'!A37</f>
        <v>Amavasya</v>
      </c>
      <c r="B39" s="96">
        <f t="shared" si="5"/>
        <v>46275.668402777774</v>
      </c>
      <c r="C39" s="56">
        <f>'Source formatted'!C37-(((offset-5.5)/24)*-1)</f>
        <v>46275.439583333333</v>
      </c>
      <c r="D39" s="56">
        <f>'Source formatted'!D37-(((offset-5.5)/24)*-1)</f>
        <v>46276.37222222222</v>
      </c>
      <c r="E39" s="59">
        <f t="shared" si="4"/>
        <v>0.93263888888759539</v>
      </c>
      <c r="F39" s="52">
        <f t="shared" si="3"/>
        <v>0.23750000000000002</v>
      </c>
      <c r="H39" s="55"/>
    </row>
    <row r="40" spans="1:8" ht="14.25" customHeight="1" x14ac:dyDescent="0.25">
      <c r="A40" s="56" t="str">
        <f>'Source formatted'!A38</f>
        <v>Ekadashi</v>
      </c>
      <c r="B40" s="96">
        <f t="shared" si="5"/>
        <v>46287.128472222219</v>
      </c>
      <c r="C40" s="56">
        <f>'Source formatted'!C38-(((offset-5.5)/24)*-1)</f>
        <v>46286.834027777775</v>
      </c>
      <c r="D40" s="56">
        <f>'Source formatted'!D38-(((offset-5.5)/24)*-1)</f>
        <v>46287.904861111114</v>
      </c>
      <c r="E40" s="59">
        <f t="shared" si="4"/>
        <v>1.070833333338669</v>
      </c>
      <c r="F40" s="52">
        <f t="shared" si="3"/>
        <v>0.24097222222222223</v>
      </c>
      <c r="H40" s="55"/>
    </row>
    <row r="41" spans="1:8" ht="14.25" hidden="1" customHeight="1" x14ac:dyDescent="0.25">
      <c r="A41" s="56" t="str">
        <f>'Source formatted'!A39</f>
        <v>Purnima</v>
      </c>
      <c r="B41" s="96">
        <f t="shared" si="5"/>
        <v>46291.204513888886</v>
      </c>
      <c r="C41" s="56">
        <f>'Source formatted'!C39-(((offset-5.5)/24)*-1)</f>
        <v>46290.963194444441</v>
      </c>
      <c r="D41" s="56">
        <f>'Source formatted'!D39-(((offset-5.5)/24)*-1)</f>
        <v>46291.929166666669</v>
      </c>
      <c r="E41" s="59">
        <f t="shared" si="4"/>
        <v>0.96597222222771961</v>
      </c>
      <c r="F41" s="52">
        <f t="shared" si="3"/>
        <v>0.24166666666666667</v>
      </c>
      <c r="H41" s="55"/>
    </row>
    <row r="42" spans="1:8" ht="14.25" customHeight="1" x14ac:dyDescent="0.25">
      <c r="A42" s="56" t="str">
        <f>'Source formatted'!A40</f>
        <v>Ekadashi</v>
      </c>
      <c r="B42" s="96">
        <f t="shared" si="5"/>
        <v>46301.310763888891</v>
      </c>
      <c r="C42" s="56">
        <f>'Source formatted'!C40-(((offset-5.5)/24)*-1)</f>
        <v>46301.088194444441</v>
      </c>
      <c r="D42" s="56">
        <f>'Source formatted'!D40-(((offset-5.5)/24)*-1)</f>
        <v>46302.023611111108</v>
      </c>
      <c r="E42" s="59">
        <f t="shared" si="4"/>
        <v>0.93541666666715173</v>
      </c>
      <c r="F42" s="52">
        <f t="shared" si="3"/>
        <v>0.24513888888888888</v>
      </c>
      <c r="H42" s="55"/>
    </row>
    <row r="43" spans="1:8" hidden="1" x14ac:dyDescent="0.25">
      <c r="A43" s="56" t="str">
        <f>'Source formatted'!A41</f>
        <v>Amavasya</v>
      </c>
      <c r="B43" s="96">
        <f t="shared" si="5"/>
        <v>46305.148611111115</v>
      </c>
      <c r="C43" s="56">
        <f>'Source formatted'!C41-(((offset-5.5)/24)*-1)</f>
        <v>46304.9</v>
      </c>
      <c r="D43" s="56">
        <f>'Source formatted'!D41-(((offset-5.5)/24)*-1)</f>
        <v>46305.888888888891</v>
      </c>
      <c r="E43" s="59">
        <f t="shared" si="4"/>
        <v>0.98888888888905058</v>
      </c>
      <c r="F43" s="52">
        <f t="shared" si="3"/>
        <v>0.24583333333333335</v>
      </c>
      <c r="H43" s="55"/>
    </row>
    <row r="44" spans="1:8" ht="14.25" customHeight="1" x14ac:dyDescent="0.25">
      <c r="A44" s="56" t="str">
        <f>'Source formatted'!A42</f>
        <v>Ekadashi</v>
      </c>
      <c r="B44" s="96">
        <f t="shared" si="5"/>
        <v>46316.854166666672</v>
      </c>
      <c r="C44" s="56">
        <f>'Source formatted'!C42-(((offset-5.5)/24)*-1)</f>
        <v>46316.591666666667</v>
      </c>
      <c r="D44" s="56">
        <f>'Source formatted'!D42-(((offset-5.5)/24)*-1)</f>
        <v>46317.616666666669</v>
      </c>
      <c r="E44" s="59">
        <f t="shared" si="4"/>
        <v>1.0250000000014552</v>
      </c>
      <c r="F44" s="52">
        <f t="shared" si="3"/>
        <v>0.25</v>
      </c>
      <c r="H44" s="55"/>
    </row>
    <row r="45" spans="1:8" ht="14.25" hidden="1" customHeight="1" x14ac:dyDescent="0.25">
      <c r="A45" s="56" t="str">
        <f>'Source formatted'!A43</f>
        <v>Purnima</v>
      </c>
      <c r="B45" s="96">
        <f t="shared" si="5"/>
        <v>46320.698958333334</v>
      </c>
      <c r="C45" s="56">
        <f>'Source formatted'!C43-(((offset-5.5)/24)*-1)</f>
        <v>46320.49722222222</v>
      </c>
      <c r="D45" s="56">
        <f>'Source formatted'!D43-(((offset-5.5)/24)*-1)</f>
        <v>46321.40347222222</v>
      </c>
      <c r="E45" s="59">
        <f t="shared" si="4"/>
        <v>0.90625</v>
      </c>
      <c r="F45" s="52">
        <f t="shared" si="3"/>
        <v>0.25138888888888888</v>
      </c>
      <c r="H45" s="55"/>
    </row>
    <row r="46" spans="1:8" ht="14.25" customHeight="1" x14ac:dyDescent="0.25">
      <c r="A46" s="56" t="str">
        <f>'Source formatted'!A44</f>
        <v>Ekadashi</v>
      </c>
      <c r="B46" s="96">
        <f t="shared" si="5"/>
        <v>46330.695486111108</v>
      </c>
      <c r="C46" s="56">
        <f>'Source formatted'!C44-(((offset-5.5)/24)*-1)</f>
        <v>46330.460416666669</v>
      </c>
      <c r="D46" s="56">
        <f>'Source formatted'!D44-(((offset-5.5)/24)*-1)</f>
        <v>46331.441666666666</v>
      </c>
      <c r="E46" s="59">
        <f t="shared" si="4"/>
        <v>0.98124999999708962</v>
      </c>
      <c r="F46" s="52">
        <f t="shared" si="3"/>
        <v>0.25555555555555559</v>
      </c>
      <c r="H46" s="55"/>
    </row>
    <row r="47" spans="1:8" hidden="1" x14ac:dyDescent="0.25">
      <c r="A47" s="56" t="str">
        <f>'Source formatted'!A45</f>
        <v>Amavasya</v>
      </c>
      <c r="B47" s="96">
        <f t="shared" si="5"/>
        <v>46334.742361111108</v>
      </c>
      <c r="C47" s="56">
        <f>'Source formatted'!C45-(((offset-5.5)/24)*-1)</f>
        <v>46334.477777777778</v>
      </c>
      <c r="D47" s="56">
        <f>'Source formatted'!D45-(((offset-5.5)/24)*-1)</f>
        <v>46335.522222222222</v>
      </c>
      <c r="E47" s="59">
        <f t="shared" si="4"/>
        <v>1.0444444444437977</v>
      </c>
      <c r="F47" s="52">
        <f t="shared" si="3"/>
        <v>0.25763888888888892</v>
      </c>
      <c r="H47" s="55"/>
    </row>
    <row r="48" spans="1:8" ht="14.25" customHeight="1" x14ac:dyDescent="0.25">
      <c r="A48" s="56" t="str">
        <f>'Source formatted'!A46</f>
        <v>Ekadashi</v>
      </c>
      <c r="B48" s="96">
        <f t="shared" si="5"/>
        <v>46346.523958333331</v>
      </c>
      <c r="C48" s="56">
        <f>'Source formatted'!C46-(((offset-5.5)/24)*-1)</f>
        <v>46346.302777777775</v>
      </c>
      <c r="D48" s="56">
        <f>'Source formatted'!D46-(((offset-5.5)/24)*-1)</f>
        <v>46347.271527777775</v>
      </c>
      <c r="E48" s="59">
        <f t="shared" si="4"/>
        <v>0.96875</v>
      </c>
      <c r="F48" s="52">
        <f t="shared" si="3"/>
        <v>0.26319444444444445</v>
      </c>
      <c r="H48" s="55"/>
    </row>
    <row r="49" spans="1:8" ht="14.25" hidden="1" customHeight="1" x14ac:dyDescent="0.25">
      <c r="A49" s="56" t="str">
        <f>'Source formatted'!A47</f>
        <v>Purnima</v>
      </c>
      <c r="B49" s="96">
        <f t="shared" si="5"/>
        <v>46350.153819444451</v>
      </c>
      <c r="C49" s="56">
        <f>'Source formatted'!C47-(((offset-5.5)/24)*-1)</f>
        <v>46349.987500000003</v>
      </c>
      <c r="D49" s="56">
        <f>'Source formatted'!D47-(((offset-5.5)/24)*-1)</f>
        <v>46350.849305555559</v>
      </c>
      <c r="E49" s="59">
        <f t="shared" si="4"/>
        <v>0.86180555555620231</v>
      </c>
      <c r="F49" s="52">
        <f t="shared" si="3"/>
        <v>0.26458333333333334</v>
      </c>
      <c r="H49" s="55"/>
    </row>
    <row r="50" spans="1:8" ht="14.25" customHeight="1" x14ac:dyDescent="0.25">
      <c r="A50" s="56" t="str">
        <f>'Source formatted'!A48</f>
        <v>Ekadashi</v>
      </c>
      <c r="B50" s="96">
        <f t="shared" si="5"/>
        <v>46360.204861111117</v>
      </c>
      <c r="C50" s="56">
        <f>'Source formatted'!C48-(((offset-5.5)/24)*-1)</f>
        <v>46359.960416666669</v>
      </c>
      <c r="D50" s="56">
        <f>'Source formatted'!D48-(((offset-5.5)/24)*-1)</f>
        <v>46360.989583333336</v>
      </c>
      <c r="E50" s="59">
        <f t="shared" si="4"/>
        <v>1.0291666666671517</v>
      </c>
      <c r="F50" s="52">
        <f t="shared" si="3"/>
        <v>0.27013888888888887</v>
      </c>
      <c r="H50" s="55"/>
    </row>
    <row r="51" spans="1:8" hidden="1" x14ac:dyDescent="0.25">
      <c r="A51" s="56" t="str">
        <f>'Source formatted'!A49</f>
        <v>Amavasya</v>
      </c>
      <c r="B51" s="96">
        <f t="shared" si="5"/>
        <v>46364.447916666664</v>
      </c>
      <c r="C51" s="56">
        <f>'Source formatted'!C49-(((offset-5.5)/24)*-1)</f>
        <v>46364.175694444442</v>
      </c>
      <c r="D51" s="56">
        <f>'Source formatted'!D49-(((offset-5.5)/24)*-1)</f>
        <v>46365.26458333333</v>
      </c>
      <c r="E51" s="59">
        <f t="shared" si="4"/>
        <v>1.0888888888875954</v>
      </c>
      <c r="F51" s="52">
        <f t="shared" si="3"/>
        <v>0.2722222222222222</v>
      </c>
      <c r="H51" s="55"/>
    </row>
    <row r="52" spans="1:8" ht="14.25" customHeight="1" x14ac:dyDescent="0.25">
      <c r="A52" s="56" t="str">
        <f>'Source formatted'!A50</f>
        <v>Ekadashi</v>
      </c>
      <c r="B52" s="96">
        <f t="shared" si="5"/>
        <v>46376.106249999997</v>
      </c>
      <c r="C52" s="56">
        <f>'Source formatted'!C50-(((offset-5.5)/24)*-1)</f>
        <v>46375.92291666667</v>
      </c>
      <c r="D52" s="56">
        <f>'Source formatted'!D50-(((offset-5.5)/24)*-1)</f>
        <v>46376.84375</v>
      </c>
      <c r="E52" s="59">
        <f t="shared" si="4"/>
        <v>0.92083333332993789</v>
      </c>
      <c r="F52" s="52">
        <f t="shared" ref="F52:F58" si="6">VLOOKUP(D52,Sunrise,2,TRUE)</f>
        <v>0.27708333333333335</v>
      </c>
      <c r="H52" s="55"/>
    </row>
    <row r="53" spans="1:8" hidden="1" x14ac:dyDescent="0.25">
      <c r="A53" s="56" t="str">
        <f>'Source formatted'!A51</f>
        <v>Purnima</v>
      </c>
      <c r="B53" s="96">
        <f t="shared" si="5"/>
        <v>46379.591319444451</v>
      </c>
      <c r="C53" s="56">
        <f>'Source formatted'!C51-(((offset-5.5)/24)*-1)</f>
        <v>46379.449305555558</v>
      </c>
      <c r="D53" s="56">
        <f>'Source formatted'!D51-(((offset-5.5)/24)*-1)</f>
        <v>46380.290277777778</v>
      </c>
      <c r="E53" s="59">
        <f>D53-C53</f>
        <v>0.84097222222044365</v>
      </c>
      <c r="F53" s="52">
        <f t="shared" si="6"/>
        <v>0.27847222222222223</v>
      </c>
    </row>
    <row r="54" spans="1:8" x14ac:dyDescent="0.25">
      <c r="A54" s="56" t="str">
        <f>'Source formatted'!A52</f>
        <v>Ekadashi</v>
      </c>
      <c r="B54" s="96">
        <f t="shared" si="5"/>
        <v>46389.855555555558</v>
      </c>
      <c r="C54" s="56">
        <f>'Source formatted'!C52-(((offset-5.5)/24)*-1)</f>
        <v>46389.599999999999</v>
      </c>
      <c r="D54" s="56">
        <f>'Source formatted'!D52-(((offset-5.5)/24)*-1)</f>
        <v>46390.672222222223</v>
      </c>
      <c r="E54" s="59">
        <f>D54-C54</f>
        <v>1.0722222222248092</v>
      </c>
      <c r="F54" s="52">
        <f t="shared" si="6"/>
        <v>0.28055555555555556</v>
      </c>
    </row>
    <row r="55" spans="1:8" hidden="1" x14ac:dyDescent="0.25">
      <c r="A55" s="56" t="str">
        <f>'Source formatted'!A53</f>
        <v>Amavasya</v>
      </c>
      <c r="B55" s="96">
        <f t="shared" si="5"/>
        <v>46394.242361111115</v>
      </c>
      <c r="C55" s="56">
        <f>'Source formatted'!C53-(((offset-5.5)/24)*-1)</f>
        <v>46393.968055555553</v>
      </c>
      <c r="D55" s="56">
        <f>'Source formatted'!D53-(((offset-5.5)/24)*-1)</f>
        <v>46395.07916666667</v>
      </c>
      <c r="E55" s="59">
        <f t="shared" ref="E55:E102" si="7">D55-C55</f>
        <v>1.1111111111167702</v>
      </c>
      <c r="F55" s="52">
        <f t="shared" si="6"/>
        <v>0.28125</v>
      </c>
    </row>
    <row r="56" spans="1:8" x14ac:dyDescent="0.25">
      <c r="A56" s="56" t="str">
        <f>'Source formatted'!A54</f>
        <v>Ekadashi</v>
      </c>
      <c r="B56" s="96">
        <f t="shared" si="5"/>
        <v>46405.599305555559</v>
      </c>
      <c r="C56" s="56">
        <f>'Source formatted'!C54-(((offset-5.5)/24)*-1)</f>
        <v>46405.435416666667</v>
      </c>
      <c r="D56" s="56">
        <f>'Source formatted'!D54-(((offset-5.5)/24)*-1)</f>
        <v>46406.325694444444</v>
      </c>
      <c r="E56" s="59">
        <f t="shared" si="7"/>
        <v>0.89027777777664596</v>
      </c>
      <c r="F56" s="52">
        <f t="shared" si="6"/>
        <v>0.28125</v>
      </c>
    </row>
    <row r="57" spans="1:8" hidden="1" x14ac:dyDescent="0.25">
      <c r="A57" s="56" t="str">
        <f>'Source formatted'!A55</f>
        <v>Purnima</v>
      </c>
      <c r="B57" s="96">
        <f t="shared" si="5"/>
        <v>46409.037847222222</v>
      </c>
      <c r="C57" s="56">
        <f>'Source formatted'!C55-(((offset-5.5)/24)*-1)</f>
        <v>46408.895833333336</v>
      </c>
      <c r="D57" s="56">
        <f>'Source formatted'!D55-(((offset-5.5)/24)*-1)</f>
        <v>46409.740972222222</v>
      </c>
      <c r="E57" s="59">
        <f t="shared" si="7"/>
        <v>0.84513888888614019</v>
      </c>
      <c r="F57" s="52">
        <f t="shared" si="6"/>
        <v>0.28055555555555556</v>
      </c>
    </row>
    <row r="58" spans="1:8" x14ac:dyDescent="0.25">
      <c r="A58" s="56" t="str">
        <f>'Source formatted'!A56</f>
        <v>Ekadashi</v>
      </c>
      <c r="B58" s="96">
        <f t="shared" si="5"/>
        <v>46419.635069444448</v>
      </c>
      <c r="C58" s="56">
        <f>'Source formatted'!C56-(((offset-5.5)/24)*-1)</f>
        <v>46419.361805555556</v>
      </c>
      <c r="D58" s="56">
        <f>'Source formatted'!D56-(((offset-5.5)/24)*-1)</f>
        <v>46420.465277777781</v>
      </c>
      <c r="E58" s="59">
        <f t="shared" si="7"/>
        <v>1.1034722222248092</v>
      </c>
      <c r="F58" s="52">
        <f t="shared" si="6"/>
        <v>0.27847222222222223</v>
      </c>
    </row>
    <row r="59" spans="1:8" hidden="1" x14ac:dyDescent="0.25">
      <c r="A59" s="56" t="str">
        <f>'Source formatted'!A57</f>
        <v>Amavasya</v>
      </c>
      <c r="B59" s="96">
        <f t="shared" si="5"/>
        <v>46424.067013888889</v>
      </c>
      <c r="C59" s="56">
        <f>'Source formatted'!C57-(((offset-5.5)/24)*-1)</f>
        <v>46423.795138888891</v>
      </c>
      <c r="D59" s="56">
        <f>'Source formatted'!D57-(((offset-5.5)/24)*-1)</f>
        <v>46424.893055555556</v>
      </c>
      <c r="E59" s="59">
        <f t="shared" si="7"/>
        <v>1.0979166666656965</v>
      </c>
      <c r="F59" s="52">
        <f t="shared" ref="F59:F102" si="8">VLOOKUP(D59,Sunrise,2,TRUE)</f>
        <v>0.27708333333333335</v>
      </c>
    </row>
    <row r="60" spans="1:8" x14ac:dyDescent="0.25">
      <c r="A60" s="56" t="str">
        <f>'Source formatted'!A58</f>
        <v>Ekadashi</v>
      </c>
      <c r="B60" s="96">
        <f t="shared" si="5"/>
        <v>46435.017013888893</v>
      </c>
      <c r="C60" s="56">
        <f>'Source formatted'!C58-(((offset-5.5)/24)*-1)</f>
        <v>46434.84652777778</v>
      </c>
      <c r="D60" s="56">
        <f>'Source formatted'!D58-(((offset-5.5)/24)*-1)</f>
        <v>46435.730555555558</v>
      </c>
      <c r="E60" s="59">
        <f t="shared" si="7"/>
        <v>0.88402777777810115</v>
      </c>
      <c r="F60" s="52">
        <f t="shared" si="8"/>
        <v>0.27152777777777776</v>
      </c>
    </row>
    <row r="61" spans="1:8" hidden="1" x14ac:dyDescent="0.25">
      <c r="A61" s="56" t="str">
        <f>'Source formatted'!A59</f>
        <v>Purnima</v>
      </c>
      <c r="B61" s="96">
        <f t="shared" si="5"/>
        <v>46438.498958333337</v>
      </c>
      <c r="C61" s="56">
        <f>'Source formatted'!C59-(((offset-5.5)/24)*-1)</f>
        <v>46438.333333333336</v>
      </c>
      <c r="D61" s="56">
        <f>'Source formatted'!D59-(((offset-5.5)/24)*-1)</f>
        <v>46439.203472222223</v>
      </c>
      <c r="E61" s="59">
        <f t="shared" si="7"/>
        <v>0.87013888888759539</v>
      </c>
      <c r="F61" s="52">
        <f t="shared" si="8"/>
        <v>0.26944444444444443</v>
      </c>
    </row>
    <row r="62" spans="1:8" x14ac:dyDescent="0.25">
      <c r="A62" s="56" t="str">
        <f>'Source formatted'!A60</f>
        <v>Ekadashi</v>
      </c>
      <c r="B62" s="96">
        <f t="shared" si="5"/>
        <v>46449.490277777782</v>
      </c>
      <c r="C62" s="56">
        <f>'Source formatted'!C60-(((offset-5.5)/24)*-1)</f>
        <v>46449.197222222225</v>
      </c>
      <c r="D62" s="56">
        <f>'Source formatted'!D60-(((offset-5.5)/24)*-1)</f>
        <v>46450.308333333334</v>
      </c>
      <c r="E62" s="59">
        <f t="shared" si="7"/>
        <v>1.1111111111094942</v>
      </c>
      <c r="F62" s="52">
        <f t="shared" si="8"/>
        <v>0.26250000000000001</v>
      </c>
    </row>
    <row r="63" spans="1:8" hidden="1" x14ac:dyDescent="0.25">
      <c r="A63" s="56" t="str">
        <f>'Source formatted'!A61</f>
        <v>Amavasya</v>
      </c>
      <c r="B63" s="96">
        <f t="shared" si="5"/>
        <v>46453.839236111104</v>
      </c>
      <c r="C63" s="56">
        <f>'Source formatted'!C61-(((offset-5.5)/24)*-1)</f>
        <v>46453.573611111111</v>
      </c>
      <c r="D63" s="56">
        <f>'Source formatted'!D61-(((offset-5.5)/24)*-1)</f>
        <v>46454.624305555553</v>
      </c>
      <c r="E63" s="59">
        <f t="shared" si="7"/>
        <v>1.0506944444423425</v>
      </c>
      <c r="F63" s="52">
        <f t="shared" si="8"/>
        <v>0.25972222222222224</v>
      </c>
    </row>
    <row r="64" spans="1:8" x14ac:dyDescent="0.25">
      <c r="A64" s="56" t="str">
        <f>'Source formatted'!A62</f>
        <v>Ekadashi</v>
      </c>
      <c r="B64" s="96">
        <f t="shared" si="5"/>
        <v>46464.377083333333</v>
      </c>
      <c r="C64" s="56">
        <f>'Source formatted'!C62-(((offset-5.5)/24)*-1)</f>
        <v>46464.181250000001</v>
      </c>
      <c r="D64" s="56">
        <f>'Source formatted'!D62-(((offset-5.5)/24)*-1)</f>
        <v>46465.07708333333</v>
      </c>
      <c r="E64" s="59">
        <f t="shared" si="7"/>
        <v>0.89583333332848269</v>
      </c>
      <c r="F64" s="52">
        <f t="shared" si="8"/>
        <v>0.25208333333333333</v>
      </c>
    </row>
    <row r="65" spans="1:6" hidden="1" x14ac:dyDescent="0.25">
      <c r="A65" s="56" t="str">
        <f>'Source formatted'!A63</f>
        <v>Purnima</v>
      </c>
      <c r="B65" s="96">
        <f t="shared" si="5"/>
        <v>46467.970138888886</v>
      </c>
      <c r="C65" s="56">
        <f>'Source formatted'!C63-(((offset-5.5)/24)*-1)</f>
        <v>46467.76458333333</v>
      </c>
      <c r="D65" s="56">
        <f>'Source formatted'!D63-(((offset-5.5)/24)*-1)</f>
        <v>46468.675694444442</v>
      </c>
      <c r="E65" s="59">
        <f t="shared" si="7"/>
        <v>0.91111111111240461</v>
      </c>
      <c r="F65" s="52">
        <f t="shared" si="8"/>
        <v>0.25</v>
      </c>
    </row>
    <row r="66" spans="1:6" x14ac:dyDescent="0.25">
      <c r="A66" s="56" t="str">
        <f>'Source formatted'!A64</f>
        <v>Ekadashi</v>
      </c>
      <c r="B66" s="96">
        <f t="shared" si="5"/>
        <v>46479.333680555552</v>
      </c>
      <c r="C66" s="56">
        <f>'Source formatted'!C64-(((offset-5.5)/24)*-1)</f>
        <v>46479.03125</v>
      </c>
      <c r="D66" s="56">
        <f>'Source formatted'!D64-(((offset-5.5)/24)*-1)</f>
        <v>46480.119444444441</v>
      </c>
      <c r="E66" s="59">
        <f t="shared" si="7"/>
        <v>1.0881944444408873</v>
      </c>
      <c r="F66" s="52">
        <f t="shared" si="8"/>
        <v>0.24166666666666667</v>
      </c>
    </row>
    <row r="67" spans="1:6" hidden="1" x14ac:dyDescent="0.25">
      <c r="A67" s="56" t="str">
        <f>'Source formatted'!A65</f>
        <v>Amavasya</v>
      </c>
      <c r="B67" s="96">
        <f t="shared" si="5"/>
        <v>46483.491319444445</v>
      </c>
      <c r="C67" s="56">
        <f>'Source formatted'!C65-(((offset-5.5)/24)*-1)</f>
        <v>46483.236111111109</v>
      </c>
      <c r="D67" s="56">
        <f>'Source formatted'!D65-(((offset-5.5)/24)*-1)</f>
        <v>46484.222916666666</v>
      </c>
      <c r="E67" s="59">
        <f t="shared" si="7"/>
        <v>0.98680555555620231</v>
      </c>
      <c r="F67" s="52">
        <f t="shared" si="8"/>
        <v>0.23819444444444446</v>
      </c>
    </row>
    <row r="68" spans="1:6" x14ac:dyDescent="0.25">
      <c r="A68" s="56" t="str">
        <f>'Source formatted'!A66</f>
        <v>Ekadashi</v>
      </c>
      <c r="B68" s="96">
        <f t="shared" ref="B68:B99" si="9">D68-(E68/2)-F68</f>
        <v>46493.702083333337</v>
      </c>
      <c r="C68" s="56">
        <f>'Source formatted'!C66-(((offset-5.5)/24)*-1)</f>
        <v>46493.473611111112</v>
      </c>
      <c r="D68" s="56">
        <f>'Source formatted'!D66-(((offset-5.5)/24)*-1)</f>
        <v>46494.394444444442</v>
      </c>
      <c r="E68" s="59">
        <f t="shared" si="7"/>
        <v>0.92083333332993789</v>
      </c>
      <c r="F68" s="52">
        <f t="shared" si="8"/>
        <v>0.23194444444444443</v>
      </c>
    </row>
    <row r="69" spans="1:6" hidden="1" x14ac:dyDescent="0.25">
      <c r="A69" s="56" t="str">
        <f>'Source formatted'!A67</f>
        <v>Purnima</v>
      </c>
      <c r="B69" s="96">
        <f t="shared" si="9"/>
        <v>46497.45416666667</v>
      </c>
      <c r="C69" s="56">
        <f>'Source formatted'!C67-(((offset-5.5)/24)*-1)</f>
        <v>46497.20208333333</v>
      </c>
      <c r="D69" s="56">
        <f>'Source formatted'!D67-(((offset-5.5)/24)*-1)</f>
        <v>46498.164583333331</v>
      </c>
      <c r="E69" s="59">
        <f t="shared" si="7"/>
        <v>0.96250000000145519</v>
      </c>
      <c r="F69" s="52">
        <f t="shared" si="8"/>
        <v>0.22916666666666666</v>
      </c>
    </row>
    <row r="70" spans="1:6" x14ac:dyDescent="0.25">
      <c r="A70" s="56" t="str">
        <f>'Source formatted'!A68</f>
        <v>Ekadashi</v>
      </c>
      <c r="B70" s="96">
        <f t="shared" si="9"/>
        <v>46509.084722222222</v>
      </c>
      <c r="C70" s="56">
        <f>'Source formatted'!C68-(((offset-5.5)/24)*-1)</f>
        <v>46508.787499999999</v>
      </c>
      <c r="D70" s="56">
        <f>'Source formatted'!D68-(((offset-5.5)/24)*-1)</f>
        <v>46509.827777777777</v>
      </c>
      <c r="E70" s="59">
        <f t="shared" si="7"/>
        <v>1.0402777777781012</v>
      </c>
      <c r="F70" s="52">
        <f t="shared" si="8"/>
        <v>0.22291666666666665</v>
      </c>
    </row>
    <row r="71" spans="1:6" hidden="1" x14ac:dyDescent="0.25">
      <c r="A71" s="56" t="str">
        <f>'Source formatted'!A69</f>
        <v>Amavasya</v>
      </c>
      <c r="B71" s="96">
        <f t="shared" si="9"/>
        <v>46513.003125000003</v>
      </c>
      <c r="C71" s="56">
        <f>'Source formatted'!C69-(((offset-5.5)/24)*-1)</f>
        <v>46512.761805555558</v>
      </c>
      <c r="D71" s="56">
        <f>'Source formatted'!D69-(((offset-5.5)/24)*-1)</f>
        <v>46513.686111111114</v>
      </c>
      <c r="E71" s="59">
        <f t="shared" si="7"/>
        <v>0.92430555555620231</v>
      </c>
      <c r="F71" s="52">
        <f t="shared" si="8"/>
        <v>0.22083333333333333</v>
      </c>
    </row>
    <row r="72" spans="1:6" x14ac:dyDescent="0.25">
      <c r="A72" s="56" t="str">
        <f>'Source formatted'!A70</f>
        <v>Ekadashi</v>
      </c>
      <c r="B72" s="96">
        <f t="shared" si="9"/>
        <v>46523.022222222222</v>
      </c>
      <c r="C72" s="56">
        <f>'Source formatted'!C70-(((offset-5.5)/24)*-1)</f>
        <v>46522.761805555558</v>
      </c>
      <c r="D72" s="56">
        <f>'Source formatted'!D70-(((offset-5.5)/24)*-1)</f>
        <v>46523.717361111114</v>
      </c>
      <c r="E72" s="59">
        <f t="shared" si="7"/>
        <v>0.95555555555620231</v>
      </c>
      <c r="F72" s="52">
        <f t="shared" si="8"/>
        <v>0.21736111111111112</v>
      </c>
    </row>
    <row r="73" spans="1:6" hidden="1" x14ac:dyDescent="0.25">
      <c r="A73" s="56" t="str">
        <f>'Source formatted'!A71</f>
        <v>Purnima</v>
      </c>
      <c r="B73" s="96">
        <f t="shared" si="9"/>
        <v>46526.961458333339</v>
      </c>
      <c r="C73" s="56">
        <f>'Source formatted'!C71-(((offset-5.5)/24)*-1)</f>
        <v>46526.668749999997</v>
      </c>
      <c r="D73" s="56">
        <f>'Source formatted'!D71-(((offset-5.5)/24)*-1)</f>
        <v>46527.686111111114</v>
      </c>
      <c r="E73" s="59">
        <f t="shared" si="7"/>
        <v>1.0173611111167702</v>
      </c>
      <c r="F73" s="52">
        <f t="shared" si="8"/>
        <v>0.21597222222222223</v>
      </c>
    </row>
    <row r="74" spans="1:6" x14ac:dyDescent="0.25">
      <c r="A74" s="56" t="str">
        <f>'Source formatted'!A72</f>
        <v>Ekadashi</v>
      </c>
      <c r="B74" s="96">
        <f t="shared" si="9"/>
        <v>46538.697222222225</v>
      </c>
      <c r="C74" s="56">
        <f>'Source formatted'!C72-(((offset-5.5)/24)*-1)</f>
        <v>46538.418055555558</v>
      </c>
      <c r="D74" s="56">
        <f>'Source formatted'!D72-(((offset-5.5)/24)*-1)</f>
        <v>46539.402777777781</v>
      </c>
      <c r="E74" s="59">
        <f t="shared" si="7"/>
        <v>0.98472222222335404</v>
      </c>
      <c r="F74" s="52">
        <f t="shared" si="8"/>
        <v>0.21319444444444444</v>
      </c>
    </row>
    <row r="75" spans="1:6" hidden="1" x14ac:dyDescent="0.25">
      <c r="A75" s="56" t="str">
        <f>'Source formatted'!A73</f>
        <v>Amavasya</v>
      </c>
      <c r="B75" s="96">
        <f t="shared" si="9"/>
        <v>46542.396180555559</v>
      </c>
      <c r="C75" s="56">
        <f>'Source formatted'!C73-(((offset-5.5)/24)*-1)</f>
        <v>46542.170138888891</v>
      </c>
      <c r="D75" s="56">
        <f>'Source formatted'!D73-(((offset-5.5)/24)*-1)</f>
        <v>46543.048611111109</v>
      </c>
      <c r="E75" s="59">
        <f t="shared" si="7"/>
        <v>0.87847222221898846</v>
      </c>
      <c r="F75" s="52">
        <f t="shared" si="8"/>
        <v>0.21319444444444444</v>
      </c>
    </row>
    <row r="76" spans="1:6" x14ac:dyDescent="0.25">
      <c r="A76" s="56" t="str">
        <f>'Source formatted'!A74</f>
        <v>Ekadashi</v>
      </c>
      <c r="B76" s="96">
        <f t="shared" si="9"/>
        <v>46552.37708333334</v>
      </c>
      <c r="C76" s="56">
        <f>'Source formatted'!C74-(((offset-5.5)/24)*-1)</f>
        <v>46552.091666666667</v>
      </c>
      <c r="D76" s="56">
        <f>'Source formatted'!D74-(((offset-5.5)/24)*-1)</f>
        <v>46553.088888888888</v>
      </c>
      <c r="E76" s="59">
        <f t="shared" si="7"/>
        <v>0.99722222222044365</v>
      </c>
      <c r="F76" s="52">
        <f t="shared" si="8"/>
        <v>0.21319444444444444</v>
      </c>
    </row>
    <row r="77" spans="1:6" hidden="1" x14ac:dyDescent="0.25">
      <c r="A77" s="56" t="str">
        <f>'Source formatted'!A75</f>
        <v>Purnima</v>
      </c>
      <c r="B77" s="96">
        <f t="shared" si="9"/>
        <v>46556.511458333334</v>
      </c>
      <c r="C77" s="56">
        <f>'Source formatted'!C75-(((offset-5.5)/24)*-1)</f>
        <v>46556.190972222219</v>
      </c>
      <c r="D77" s="56">
        <f>'Source formatted'!D75-(((offset-5.5)/24)*-1)</f>
        <v>46557.259722222225</v>
      </c>
      <c r="E77" s="59">
        <f t="shared" si="7"/>
        <v>1.0687500000058208</v>
      </c>
      <c r="F77" s="52">
        <f t="shared" si="8"/>
        <v>0.21388888888888891</v>
      </c>
    </row>
    <row r="78" spans="1:6" x14ac:dyDescent="0.25">
      <c r="A78" s="56" t="str">
        <f>'Source formatted'!A76</f>
        <v>Ekadashi</v>
      </c>
      <c r="B78" s="96">
        <f t="shared" si="9"/>
        <v>46568.171180555561</v>
      </c>
      <c r="C78" s="56">
        <f>'Source formatted'!C76-(((offset-5.5)/24)*-1)</f>
        <v>46567.919444444444</v>
      </c>
      <c r="D78" s="56">
        <f>'Source formatted'!D76-(((offset-5.5)/24)*-1)</f>
        <v>46568.854861111111</v>
      </c>
      <c r="E78" s="59">
        <f t="shared" si="7"/>
        <v>0.93541666666715173</v>
      </c>
      <c r="F78" s="52">
        <f t="shared" si="8"/>
        <v>0.21597222222222223</v>
      </c>
    </row>
    <row r="79" spans="1:6" hidden="1" x14ac:dyDescent="0.25">
      <c r="A79" s="56" t="str">
        <f>'Source formatted'!A77</f>
        <v>Amavasya</v>
      </c>
      <c r="B79" s="96">
        <f t="shared" si="9"/>
        <v>46571.713194444448</v>
      </c>
      <c r="C79" s="56">
        <f>'Source formatted'!C77-(((offset-5.5)/24)*-1)</f>
        <v>46571.504166666666</v>
      </c>
      <c r="D79" s="56">
        <f>'Source formatted'!D77-(((offset-5.5)/24)*-1)</f>
        <v>46572.355555555558</v>
      </c>
      <c r="E79" s="59">
        <f t="shared" si="7"/>
        <v>0.85138888889196096</v>
      </c>
      <c r="F79" s="52">
        <f t="shared" si="8"/>
        <v>0.21666666666666667</v>
      </c>
    </row>
    <row r="80" spans="1:6" x14ac:dyDescent="0.25">
      <c r="A80" s="56" t="str">
        <f>'Source formatted'!A78</f>
        <v>Ekadashi</v>
      </c>
      <c r="B80" s="96">
        <f t="shared" si="9"/>
        <v>46581.807986111104</v>
      </c>
      <c r="C80" s="56">
        <f>'Source formatted'!C78-(((offset-5.5)/24)*-1)</f>
        <v>46581.506249999999</v>
      </c>
      <c r="D80" s="56">
        <f>'Source formatted'!D78-(((offset-5.5)/24)*-1)</f>
        <v>46582.548611111109</v>
      </c>
      <c r="E80" s="59">
        <f t="shared" si="7"/>
        <v>1.0423611111109494</v>
      </c>
      <c r="F80" s="52">
        <f t="shared" si="8"/>
        <v>0.21944444444444444</v>
      </c>
    </row>
    <row r="81" spans="1:6" hidden="1" x14ac:dyDescent="0.25">
      <c r="A81" s="56" t="str">
        <f>'Source formatted'!A79</f>
        <v>Purnima</v>
      </c>
      <c r="B81" s="96">
        <f t="shared" si="9"/>
        <v>46586.113194444442</v>
      </c>
      <c r="C81" s="56">
        <f>'Source formatted'!C79-(((offset-5.5)/24)*-1)</f>
        <v>46585.783333333333</v>
      </c>
      <c r="D81" s="56">
        <f>'Source formatted'!D79-(((offset-5.5)/24)*-1)</f>
        <v>46586.884722222225</v>
      </c>
      <c r="E81" s="59">
        <f t="shared" si="7"/>
        <v>1.101388888891961</v>
      </c>
      <c r="F81" s="52">
        <f t="shared" si="8"/>
        <v>0.22083333333333333</v>
      </c>
    </row>
    <row r="82" spans="1:6" x14ac:dyDescent="0.25">
      <c r="A82" s="56" t="str">
        <f>'Source formatted'!A80</f>
        <v>Ekadashi</v>
      </c>
      <c r="B82" s="96">
        <f t="shared" si="9"/>
        <v>46597.541319444448</v>
      </c>
      <c r="C82" s="56">
        <f>'Source formatted'!C80-(((offset-5.5)/24)*-1)</f>
        <v>46597.31527777778</v>
      </c>
      <c r="D82" s="56">
        <f>'Source formatted'!D80-(((offset-5.5)/24)*-1)</f>
        <v>46598.217361111114</v>
      </c>
      <c r="E82" s="59">
        <f t="shared" si="7"/>
        <v>0.90208333333430346</v>
      </c>
      <c r="F82" s="52">
        <f t="shared" si="8"/>
        <v>0.22500000000000001</v>
      </c>
    </row>
    <row r="83" spans="1:6" hidden="1" x14ac:dyDescent="0.25">
      <c r="A83" s="56" t="str">
        <f>'Source formatted'!A81</f>
        <v>Amavasya</v>
      </c>
      <c r="B83" s="96">
        <f t="shared" si="9"/>
        <v>46601.001736111109</v>
      </c>
      <c r="C83" s="56">
        <f>'Source formatted'!C81-(((offset-5.5)/24)*-1)</f>
        <v>46600.805555555555</v>
      </c>
      <c r="D83" s="56">
        <f>'Source formatted'!D81-(((offset-5.5)/24)*-1)</f>
        <v>46601.649305555555</v>
      </c>
      <c r="E83" s="59">
        <f t="shared" si="7"/>
        <v>0.84375</v>
      </c>
      <c r="F83" s="52">
        <f t="shared" si="8"/>
        <v>0.22569444444444445</v>
      </c>
    </row>
    <row r="84" spans="1:6" x14ac:dyDescent="0.25">
      <c r="A84" s="56" t="str">
        <f>'Source formatted'!A82</f>
        <v>Ekadashi</v>
      </c>
      <c r="B84" s="96">
        <f t="shared" si="9"/>
        <v>46611.352777777778</v>
      </c>
      <c r="C84" s="56">
        <f>'Source formatted'!C82-(((offset-5.5)/24)*-1)</f>
        <v>46611.040972222225</v>
      </c>
      <c r="D84" s="56">
        <f>'Source formatted'!D82-(((offset-5.5)/24)*-1)</f>
        <v>46612.124305555553</v>
      </c>
      <c r="E84" s="59">
        <f t="shared" si="7"/>
        <v>1.0833333333284827</v>
      </c>
      <c r="F84" s="52">
        <f t="shared" si="8"/>
        <v>0.2298611111111111</v>
      </c>
    </row>
    <row r="85" spans="1:6" hidden="1" x14ac:dyDescent="0.25">
      <c r="A85" s="56" t="str">
        <f>'Source formatted'!A83</f>
        <v>Purnima</v>
      </c>
      <c r="B85" s="96">
        <f t="shared" si="9"/>
        <v>46615.757986111108</v>
      </c>
      <c r="C85" s="56">
        <f>'Source formatted'!C83-(((offset-5.5)/24)*-1)</f>
        <v>46615.436805555553</v>
      </c>
      <c r="D85" s="56">
        <f>'Source formatted'!D83-(((offset-5.5)/24)*-1)</f>
        <v>46616.540277777778</v>
      </c>
      <c r="E85" s="59">
        <f t="shared" si="7"/>
        <v>1.1034722222248092</v>
      </c>
      <c r="F85" s="52">
        <f t="shared" si="8"/>
        <v>0.23055555555555554</v>
      </c>
    </row>
    <row r="86" spans="1:6" x14ac:dyDescent="0.25">
      <c r="A86" s="56" t="str">
        <f>'Source formatted'!A84</f>
        <v>Ekadashi</v>
      </c>
      <c r="B86" s="96">
        <f t="shared" si="9"/>
        <v>46626.851736111108</v>
      </c>
      <c r="C86" s="56">
        <f>'Source formatted'!C84-(((offset-5.5)/24)*-1)</f>
        <v>46626.642361111109</v>
      </c>
      <c r="D86" s="56">
        <f>'Source formatted'!D84-(((offset-5.5)/24)*-1)</f>
        <v>46627.529166666667</v>
      </c>
      <c r="E86" s="59">
        <f t="shared" si="7"/>
        <v>0.8868055555576575</v>
      </c>
      <c r="F86" s="52">
        <f t="shared" si="8"/>
        <v>0.23402777777777781</v>
      </c>
    </row>
    <row r="87" spans="1:6" hidden="1" x14ac:dyDescent="0.25">
      <c r="A87" s="56" t="str">
        <f>'Source formatted'!A85</f>
        <v>Amavasya</v>
      </c>
      <c r="B87" s="96">
        <f t="shared" si="9"/>
        <v>46630.304166666661</v>
      </c>
      <c r="C87" s="56">
        <f>'Source formatted'!C85-(((offset-5.5)/24)*-1)</f>
        <v>46630.111805555556</v>
      </c>
      <c r="D87" s="56">
        <f>'Source formatted'!D85-(((offset-5.5)/24)*-1)</f>
        <v>46630.96597222222</v>
      </c>
      <c r="E87" s="59">
        <f t="shared" si="7"/>
        <v>0.85416666666424135</v>
      </c>
      <c r="F87" s="52">
        <f t="shared" si="8"/>
        <v>0.23472222222222219</v>
      </c>
    </row>
    <row r="88" spans="1:6" x14ac:dyDescent="0.25">
      <c r="A88" s="56" t="str">
        <f>'Source formatted'!A86</f>
        <v>Ekadashi</v>
      </c>
      <c r="B88" s="96">
        <f t="shared" si="9"/>
        <v>46641.024999999994</v>
      </c>
      <c r="C88" s="56">
        <f>'Source formatted'!C86-(((offset-5.5)/24)*-1)</f>
        <v>46640.708333333336</v>
      </c>
      <c r="D88" s="56">
        <f>'Source formatted'!D86-(((offset-5.5)/24)*-1)</f>
        <v>46641.816666666666</v>
      </c>
      <c r="E88" s="59">
        <f t="shared" si="7"/>
        <v>1.1083333333299379</v>
      </c>
      <c r="F88" s="52">
        <f t="shared" si="8"/>
        <v>0.23750000000000002</v>
      </c>
    </row>
    <row r="89" spans="1:6" hidden="1" x14ac:dyDescent="0.25">
      <c r="A89" s="56" t="str">
        <f>'Source formatted'!A87</f>
        <v>Purnima</v>
      </c>
      <c r="B89" s="96">
        <f t="shared" si="9"/>
        <v>46645.414236111108</v>
      </c>
      <c r="C89" s="56">
        <f>'Source formatted'!C87-(((offset-5.5)/24)*-1)</f>
        <v>46645.116666666669</v>
      </c>
      <c r="D89" s="56">
        <f>'Source formatted'!D87-(((offset-5.5)/24)*-1)</f>
        <v>46646.189583333333</v>
      </c>
      <c r="E89" s="59">
        <f t="shared" si="7"/>
        <v>1.0729166666642413</v>
      </c>
      <c r="F89" s="52">
        <f t="shared" si="8"/>
        <v>0.2388888888888889</v>
      </c>
    </row>
    <row r="90" spans="1:6" x14ac:dyDescent="0.25">
      <c r="A90" s="56" t="str">
        <f>'Source formatted'!A88</f>
        <v>Ekadashi</v>
      </c>
      <c r="B90" s="96">
        <f t="shared" si="9"/>
        <v>46656.140277777777</v>
      </c>
      <c r="C90" s="56">
        <f>'Source formatted'!C88-(((offset-5.5)/24)*-1)</f>
        <v>46655.938194444447</v>
      </c>
      <c r="D90" s="56">
        <f>'Source formatted'!D88-(((offset-5.5)/24)*-1)</f>
        <v>46656.825694444444</v>
      </c>
      <c r="E90" s="59">
        <f t="shared" si="7"/>
        <v>0.88749999999708962</v>
      </c>
      <c r="F90" s="52">
        <f t="shared" si="8"/>
        <v>0.24166666666666667</v>
      </c>
    </row>
    <row r="91" spans="1:6" hidden="1" x14ac:dyDescent="0.25">
      <c r="A91" s="56" t="str">
        <f>'Source formatted'!A89</f>
        <v>Amavasya</v>
      </c>
      <c r="B91" s="96">
        <f t="shared" si="9"/>
        <v>46659.653125000004</v>
      </c>
      <c r="C91" s="56">
        <f>'Source formatted'!C89-(((offset-5.5)/24)*-1)</f>
        <v>46659.454861111109</v>
      </c>
      <c r="D91" s="56">
        <f>'Source formatted'!D89-(((offset-5.5)/24)*-1)</f>
        <v>46660.337500000001</v>
      </c>
      <c r="E91" s="59">
        <f t="shared" si="7"/>
        <v>0.88263888889196096</v>
      </c>
      <c r="F91" s="52">
        <f t="shared" si="8"/>
        <v>0.24305555555555555</v>
      </c>
    </row>
    <row r="92" spans="1:6" x14ac:dyDescent="0.25">
      <c r="A92" s="56" t="str">
        <f>'Source formatted'!A90</f>
        <v>Ekadashi</v>
      </c>
      <c r="B92" s="96">
        <f t="shared" si="9"/>
        <v>46670.792361111111</v>
      </c>
      <c r="C92" s="56">
        <f>'Source formatted'!C90-(((offset-5.5)/24)*-1)</f>
        <v>46670.486805555556</v>
      </c>
      <c r="D92" s="56">
        <f>'Source formatted'!D90-(((offset-5.5)/24)*-1)</f>
        <v>46671.589583333334</v>
      </c>
      <c r="E92" s="59">
        <f t="shared" si="7"/>
        <v>1.1027777777781012</v>
      </c>
      <c r="F92" s="52">
        <f t="shared" si="8"/>
        <v>0.24583333333333335</v>
      </c>
    </row>
    <row r="93" spans="1:6" hidden="1" x14ac:dyDescent="0.25">
      <c r="A93" s="56" t="str">
        <f>'Source formatted'!A91</f>
        <v>Purnima</v>
      </c>
      <c r="B93" s="96">
        <f t="shared" si="9"/>
        <v>46675.046180555561</v>
      </c>
      <c r="C93" s="56">
        <f>'Source formatted'!C91-(((offset-5.5)/24)*-1)</f>
        <v>46674.78402777778</v>
      </c>
      <c r="D93" s="56">
        <f>'Source formatted'!D91-(((offset-5.5)/24)*-1)</f>
        <v>46675.802777777775</v>
      </c>
      <c r="E93" s="59">
        <f t="shared" si="7"/>
        <v>1.0187499999956344</v>
      </c>
      <c r="F93" s="52">
        <f t="shared" si="8"/>
        <v>0.24722222222222223</v>
      </c>
    </row>
    <row r="94" spans="1:6" x14ac:dyDescent="0.25">
      <c r="A94" s="56" t="str">
        <f>'Source formatted'!A92</f>
        <v>Ekadashi</v>
      </c>
      <c r="B94" s="96">
        <f t="shared" si="9"/>
        <v>46685.436805555561</v>
      </c>
      <c r="C94" s="56">
        <f>'Source formatted'!C92-(((offset-5.5)/24)*-1)</f>
        <v>46685.236111111109</v>
      </c>
      <c r="D94" s="56">
        <f>'Source formatted'!D92-(((offset-5.5)/24)*-1)</f>
        <v>46686.140277777777</v>
      </c>
      <c r="E94" s="59">
        <f t="shared" si="7"/>
        <v>0.90416666666715173</v>
      </c>
      <c r="F94" s="52">
        <f t="shared" si="8"/>
        <v>0.25138888888888888</v>
      </c>
    </row>
    <row r="95" spans="1:6" hidden="1" x14ac:dyDescent="0.25">
      <c r="A95" s="56" t="str">
        <f>'Source formatted'!A93</f>
        <v>Amavasya</v>
      </c>
      <c r="B95" s="96">
        <f t="shared" si="9"/>
        <v>46689.078472222223</v>
      </c>
      <c r="C95" s="56">
        <f>'Source formatted'!C93-(((offset-5.5)/24)*-1)</f>
        <v>46688.866666666669</v>
      </c>
      <c r="D95" s="56">
        <f>'Source formatted'!D93-(((offset-5.5)/24)*-1)</f>
        <v>46689.79583333333</v>
      </c>
      <c r="E95" s="59">
        <f t="shared" si="7"/>
        <v>0.92916666666133096</v>
      </c>
      <c r="F95" s="52">
        <f t="shared" si="8"/>
        <v>0.25277777777777777</v>
      </c>
    </row>
    <row r="96" spans="1:6" x14ac:dyDescent="0.25">
      <c r="A96" s="56" t="str">
        <f>'Source formatted'!A94</f>
        <v>Ekadashi</v>
      </c>
      <c r="B96" s="96">
        <f t="shared" si="9"/>
        <v>46700.590972222228</v>
      </c>
      <c r="C96" s="56">
        <f>'Source formatted'!C94-(((offset-5.5)/24)*-1)</f>
        <v>46700.315972222219</v>
      </c>
      <c r="D96" s="56">
        <f>'Source formatted'!D94-(((offset-5.5)/24)*-1)</f>
        <v>46701.382638888892</v>
      </c>
      <c r="E96" s="59">
        <f t="shared" si="7"/>
        <v>1.0666666666729725</v>
      </c>
      <c r="F96" s="52">
        <f t="shared" si="8"/>
        <v>0.25833333333333336</v>
      </c>
    </row>
    <row r="97" spans="1:6" hidden="1" x14ac:dyDescent="0.25">
      <c r="A97" s="56" t="str">
        <f>'Source formatted'!A95</f>
        <v>Purnima</v>
      </c>
      <c r="B97" s="96">
        <f t="shared" si="9"/>
        <v>46704.632638888885</v>
      </c>
      <c r="C97" s="56">
        <f>'Source formatted'!C95-(((offset-5.5)/24)*-1)</f>
        <v>46704.413194444445</v>
      </c>
      <c r="D97" s="56">
        <f>'Source formatted'!D95-(((offset-5.5)/24)*-1)</f>
        <v>46705.371527777781</v>
      </c>
      <c r="E97" s="59">
        <f t="shared" si="7"/>
        <v>0.95833333333575865</v>
      </c>
      <c r="F97" s="52">
        <f t="shared" si="8"/>
        <v>0.25972222222222224</v>
      </c>
    </row>
    <row r="98" spans="1:6" x14ac:dyDescent="0.25">
      <c r="A98" s="56" t="str">
        <f>'Source formatted'!A96</f>
        <v>Ekadashi</v>
      </c>
      <c r="B98" s="96">
        <f t="shared" si="9"/>
        <v>46714.775694444448</v>
      </c>
      <c r="C98" s="56">
        <f>'Source formatted'!C96-(((offset-5.5)/24)*-1)</f>
        <v>46714.572916666664</v>
      </c>
      <c r="D98" s="56">
        <f>'Source formatted'!D96-(((offset-5.5)/24)*-1)</f>
        <v>46715.507638888892</v>
      </c>
      <c r="E98" s="59">
        <f t="shared" si="7"/>
        <v>0.93472222222771961</v>
      </c>
      <c r="F98" s="52">
        <f t="shared" si="8"/>
        <v>0.26458333333333334</v>
      </c>
    </row>
    <row r="99" spans="1:6" hidden="1" x14ac:dyDescent="0.25">
      <c r="A99" s="56" t="str">
        <f>'Source formatted'!A97</f>
        <v>Amavasya</v>
      </c>
      <c r="B99" s="96">
        <f t="shared" si="9"/>
        <v>46718.608680555553</v>
      </c>
      <c r="C99" s="56">
        <f>'Source formatted'!C97-(((offset-5.5)/24)*-1)</f>
        <v>46718.379861111112</v>
      </c>
      <c r="D99" s="56">
        <f>'Source formatted'!D97-(((offset-5.5)/24)*-1)</f>
        <v>46719.370833333334</v>
      </c>
      <c r="E99" s="59">
        <f t="shared" si="7"/>
        <v>0.99097222222189885</v>
      </c>
      <c r="F99" s="52">
        <f t="shared" si="8"/>
        <v>0.26666666666666666</v>
      </c>
    </row>
    <row r="100" spans="1:6" x14ac:dyDescent="0.25">
      <c r="A100" s="56" t="str">
        <f>'Source formatted'!A98</f>
        <v>Ekadashi</v>
      </c>
      <c r="B100" s="96">
        <f t="shared" ref="B100:B126" si="10">D100-(E100/2)-F100</f>
        <v>46730.358680555553</v>
      </c>
      <c r="C100" s="56">
        <f>'Source formatted'!C98-(((offset-5.5)/24)*-1)</f>
        <v>46730.124305555553</v>
      </c>
      <c r="D100" s="56">
        <f>'Source formatted'!D98-(((offset-5.5)/24)*-1)</f>
        <v>46731.138888888891</v>
      </c>
      <c r="E100" s="59">
        <f t="shared" si="7"/>
        <v>1.0145833333372138</v>
      </c>
      <c r="F100" s="52">
        <f t="shared" si="8"/>
        <v>0.27291666666666664</v>
      </c>
    </row>
    <row r="101" spans="1:6" hidden="1" x14ac:dyDescent="0.25">
      <c r="A101" s="56" t="str">
        <f>'Source formatted'!A99</f>
        <v>Purnima</v>
      </c>
      <c r="B101" s="96">
        <f t="shared" si="10"/>
        <v>46734.17465277778</v>
      </c>
      <c r="C101" s="56">
        <f>'Source formatted'!C99-(((offset-5.5)/24)*-1)</f>
        <v>46733.996527777781</v>
      </c>
      <c r="D101" s="56">
        <f>'Source formatted'!D99-(((offset-5.5)/24)*-1)</f>
        <v>46734.901388888888</v>
      </c>
      <c r="E101" s="59">
        <f t="shared" si="7"/>
        <v>0.90486111110658385</v>
      </c>
      <c r="F101" s="52">
        <f t="shared" si="8"/>
        <v>0.27430555555555552</v>
      </c>
    </row>
    <row r="102" spans="1:6" x14ac:dyDescent="0.25">
      <c r="A102" s="56" t="str">
        <f>'Source formatted'!A100</f>
        <v>Ekadashi</v>
      </c>
      <c r="B102" s="96">
        <f t="shared" si="10"/>
        <v>46744.198958333334</v>
      </c>
      <c r="C102" s="56">
        <f>'Source formatted'!C100-(((offset-5.5)/24)*-1)</f>
        <v>46743.986805555556</v>
      </c>
      <c r="D102" s="56">
        <f>'Source formatted'!D100-(((offset-5.5)/24)*-1)</f>
        <v>46744.966666666667</v>
      </c>
      <c r="E102" s="59">
        <f t="shared" si="7"/>
        <v>0.97986111111094942</v>
      </c>
      <c r="F102" s="52">
        <f t="shared" si="8"/>
        <v>0.27777777777777779</v>
      </c>
    </row>
    <row r="103" spans="1:6" hidden="1" x14ac:dyDescent="0.25">
      <c r="A103" s="56" t="str">
        <f>'Source formatted'!A101</f>
        <v>Amavasya</v>
      </c>
      <c r="B103" s="96">
        <f t="shared" si="10"/>
        <v>46748.264236111114</v>
      </c>
      <c r="C103" s="56">
        <f>'Source formatted'!C101-(((offset-5.5)/24)*-1)</f>
        <v>46748.015972222223</v>
      </c>
      <c r="D103" s="56">
        <f>'Source formatted'!D101-(((offset-5.5)/24)*-1)</f>
        <v>46749.070833333331</v>
      </c>
      <c r="E103" s="59">
        <f>D103-C103</f>
        <v>1.054861111108039</v>
      </c>
      <c r="F103" s="52">
        <f>VLOOKUP(D103,Sunrise,2,TRUE)</f>
        <v>0.27916666666666667</v>
      </c>
    </row>
    <row r="104" spans="1:6" x14ac:dyDescent="0.25">
      <c r="A104" s="56" t="str">
        <f>'Source formatted'!A102</f>
        <v>Ekadashi</v>
      </c>
      <c r="B104" s="96">
        <f t="shared" si="10"/>
        <v>46760.054166666669</v>
      </c>
      <c r="C104" s="56">
        <f>'Source formatted'!C102-(((offset-5.5)/24)*-1)</f>
        <v>46759.854166666664</v>
      </c>
      <c r="D104" s="56">
        <f>'Source formatted'!D102-(((offset-5.5)/24)*-1)</f>
        <v>46760.816666666666</v>
      </c>
      <c r="E104" s="59">
        <f>D104-C104</f>
        <v>0.96250000000145519</v>
      </c>
      <c r="F104" s="52">
        <f>VLOOKUP(D104,Sunrise,2,TRUE)</f>
        <v>0.28125</v>
      </c>
    </row>
    <row r="105" spans="1:6" hidden="1" x14ac:dyDescent="0.25">
      <c r="A105" s="56" t="str">
        <f>'Source formatted'!A103</f>
        <v>Purnima</v>
      </c>
      <c r="B105" s="96">
        <f t="shared" si="10"/>
        <v>46763.683680555558</v>
      </c>
      <c r="C105" s="56">
        <f>'Source formatted'!C103-(((offset-5.5)/24)*-1)</f>
        <v>46763.531944444447</v>
      </c>
      <c r="D105" s="56">
        <f>'Source formatted'!D103-(((offset-5.5)/24)*-1)</f>
        <v>46764.397916666669</v>
      </c>
      <c r="E105" s="59">
        <f>D105-C105</f>
        <v>0.86597222222189885</v>
      </c>
      <c r="F105" s="52">
        <f>VLOOKUP(D105,Sunrise,2,TRUE)</f>
        <v>0.28125</v>
      </c>
    </row>
    <row r="106" spans="1:6" x14ac:dyDescent="0.25">
      <c r="A106" s="56" t="str">
        <f>'Source formatted'!A104</f>
        <v>Ekadashi</v>
      </c>
      <c r="B106" s="96">
        <f t="shared" si="10"/>
        <v>46773.747569444444</v>
      </c>
      <c r="C106" s="56">
        <f>'Source formatted'!C104-(((offset-5.5)/24)*-1)</f>
        <v>46773.511805555558</v>
      </c>
      <c r="D106" s="56">
        <f>'Source formatted'!D104-(((offset-5.5)/24)*-1)</f>
        <v>46774.544444444444</v>
      </c>
      <c r="E106" s="59">
        <f>D106-C106</f>
        <v>1.0326388888861402</v>
      </c>
      <c r="F106" s="52">
        <f>VLOOKUP(D106,Sunrise,2,TRUE)</f>
        <v>0.28055555555555556</v>
      </c>
    </row>
    <row r="107" spans="1:6" hidden="1" x14ac:dyDescent="0.25">
      <c r="A107" s="56" t="str">
        <f>'Source formatted'!A105</f>
        <v>Amavasya</v>
      </c>
      <c r="B107" s="96">
        <f t="shared" si="10"/>
        <v>46778.03229166667</v>
      </c>
      <c r="C107" s="56">
        <f>'Source formatted'!C105-(((offset-5.5)/24)*-1)</f>
        <v>46777.761805555558</v>
      </c>
      <c r="D107" s="56">
        <f>'Source formatted'!D105-(((offset-5.5)/24)*-1)</f>
        <v>46778.862500000003</v>
      </c>
      <c r="E107" s="59">
        <f>D107-C107</f>
        <v>1.1006944444452529</v>
      </c>
      <c r="F107" s="52">
        <f>VLOOKUP(D107,Sunrise,2,TRUE)</f>
        <v>0.27986111111111112</v>
      </c>
    </row>
    <row r="108" spans="1:6" x14ac:dyDescent="0.25">
      <c r="A108" s="56" t="str">
        <f>'Source formatted'!A106</f>
        <v>Ekadashi</v>
      </c>
      <c r="B108" s="96">
        <f t="shared" si="10"/>
        <v>46789.655208333337</v>
      </c>
      <c r="C108" s="56">
        <f>'Source formatted'!C106-(((offset-5.5)/24)*-1)</f>
        <v>46789.470833333333</v>
      </c>
      <c r="D108" s="56">
        <f>'Source formatted'!D106-(((offset-5.5)/24)*-1)</f>
        <v>46790.392361111109</v>
      </c>
      <c r="E108" s="59">
        <f t="shared" ref="E108:E126" si="11">D108-C108</f>
        <v>0.92152777777664596</v>
      </c>
      <c r="F108" s="52">
        <f t="shared" ref="F108:F126" si="12">VLOOKUP(D108,Sunrise,2,TRUE)</f>
        <v>0.27638888888888885</v>
      </c>
    </row>
    <row r="109" spans="1:6" hidden="1" x14ac:dyDescent="0.25">
      <c r="A109" s="56" t="str">
        <f>'Source formatted'!A107</f>
        <v>Purnima</v>
      </c>
      <c r="B109" s="96">
        <f t="shared" si="10"/>
        <v>46793.15902777778</v>
      </c>
      <c r="C109" s="56">
        <f>'Source formatted'!C107-(((offset-5.5)/24)*-1)</f>
        <v>46793.011805555558</v>
      </c>
      <c r="D109" s="56">
        <f>'Source formatted'!D107-(((offset-5.5)/24)*-1)</f>
        <v>46793.856249999997</v>
      </c>
      <c r="E109" s="59">
        <f t="shared" si="11"/>
        <v>0.84444444443943212</v>
      </c>
      <c r="F109" s="52">
        <f t="shared" si="12"/>
        <v>0.27499999999999997</v>
      </c>
    </row>
    <row r="110" spans="1:6" x14ac:dyDescent="0.25">
      <c r="A110" s="56" t="str">
        <f>'Source formatted'!A108</f>
        <v>Ekadashi</v>
      </c>
      <c r="B110" s="96">
        <f t="shared" si="10"/>
        <v>46803.429861111108</v>
      </c>
      <c r="C110" s="56">
        <f>'Source formatted'!C108-(((offset-5.5)/24)*-1)</f>
        <v>46803.158333333333</v>
      </c>
      <c r="D110" s="56">
        <f>'Source formatted'!D108-(((offset-5.5)/24)*-1)</f>
        <v>46804.240277777775</v>
      </c>
      <c r="E110" s="59">
        <f t="shared" si="11"/>
        <v>1.0819444444423425</v>
      </c>
      <c r="F110" s="52">
        <f t="shared" si="12"/>
        <v>0.26944444444444443</v>
      </c>
    </row>
    <row r="111" spans="1:6" hidden="1" x14ac:dyDescent="0.25">
      <c r="A111" s="56" t="str">
        <f>'Source formatted'!A109</f>
        <v>Amavasya</v>
      </c>
      <c r="B111" s="96">
        <f t="shared" si="10"/>
        <v>46807.848263888889</v>
      </c>
      <c r="C111" s="56">
        <f>'Source formatted'!C109-(((offset-5.5)/24)*-1)</f>
        <v>46807.55972222222</v>
      </c>
      <c r="D111" s="56">
        <f>'Source formatted'!D109-(((offset-5.5)/24)*-1)</f>
        <v>46808.671527777777</v>
      </c>
      <c r="E111" s="59">
        <f t="shared" si="11"/>
        <v>1.1118055555562023</v>
      </c>
      <c r="F111" s="52">
        <f t="shared" si="12"/>
        <v>0.2673611111111111</v>
      </c>
    </row>
    <row r="112" spans="1:6" x14ac:dyDescent="0.25">
      <c r="A112" s="56" t="str">
        <f>'Source formatted'!A110</f>
        <v>Ekadashi</v>
      </c>
      <c r="B112" s="96">
        <f t="shared" si="10"/>
        <v>46819.146874999991</v>
      </c>
      <c r="C112" s="56">
        <f>'Source formatted'!C110-(((offset-5.5)/24)*-1)</f>
        <v>46818.959027777775</v>
      </c>
      <c r="D112" s="56">
        <f>'Source formatted'!D110-(((offset-5.5)/24)*-1)</f>
        <v>46819.854166666664</v>
      </c>
      <c r="E112" s="59">
        <f t="shared" si="11"/>
        <v>0.89513888888905058</v>
      </c>
      <c r="F112" s="52">
        <f t="shared" si="12"/>
        <v>0.25972222222222224</v>
      </c>
    </row>
    <row r="113" spans="1:6" hidden="1" x14ac:dyDescent="0.25">
      <c r="A113" s="56" t="str">
        <f>'Source formatted'!A111</f>
        <v>Purnima</v>
      </c>
      <c r="B113" s="96">
        <f t="shared" si="10"/>
        <v>46822.595833333333</v>
      </c>
      <c r="C113" s="56">
        <f>'Source formatted'!C111-(((offset-5.5)/24)*-1)</f>
        <v>46822.431250000001</v>
      </c>
      <c r="D113" s="56">
        <f>'Source formatted'!D111-(((offset-5.5)/24)*-1)</f>
        <v>46823.274305555555</v>
      </c>
      <c r="E113" s="59">
        <f t="shared" si="11"/>
        <v>0.84305555555329192</v>
      </c>
      <c r="F113" s="52">
        <f t="shared" si="12"/>
        <v>0.25694444444444448</v>
      </c>
    </row>
    <row r="114" spans="1:6" x14ac:dyDescent="0.25">
      <c r="A114" s="56" t="str">
        <f>'Source formatted'!A112</f>
        <v>Ekadashi</v>
      </c>
      <c r="B114" s="96">
        <f t="shared" si="10"/>
        <v>46833.205555555556</v>
      </c>
      <c r="C114" s="56">
        <f>'Source formatted'!C112-(((offset-5.5)/24)*-1)</f>
        <v>46832.9</v>
      </c>
      <c r="D114" s="56">
        <f>'Source formatted'!D112-(((offset-5.5)/24)*-1)</f>
        <v>46834.009722222225</v>
      </c>
      <c r="E114" s="59">
        <f t="shared" si="11"/>
        <v>1.109722222223354</v>
      </c>
      <c r="F114" s="52">
        <f t="shared" si="12"/>
        <v>0.24930555555555556</v>
      </c>
    </row>
    <row r="115" spans="1:6" hidden="1" x14ac:dyDescent="0.25">
      <c r="A115" s="56" t="str">
        <f>'Source formatted'!A113</f>
        <v>Amavasya</v>
      </c>
      <c r="B115" s="96">
        <f t="shared" si="10"/>
        <v>46837.627777777772</v>
      </c>
      <c r="C115" s="56">
        <f>'Source formatted'!C113-(((offset-5.5)/24)*-1)</f>
        <v>46837.331250000003</v>
      </c>
      <c r="D115" s="56">
        <f>'Source formatted'!D113-(((offset-5.5)/24)*-1)</f>
        <v>46838.417361111111</v>
      </c>
      <c r="E115" s="59">
        <f t="shared" si="11"/>
        <v>1.086111111108039</v>
      </c>
      <c r="F115" s="52">
        <f t="shared" si="12"/>
        <v>0.24652777777777779</v>
      </c>
    </row>
    <row r="116" spans="1:6" x14ac:dyDescent="0.25">
      <c r="A116" s="56" t="str">
        <f>'Source formatted'!A114</f>
        <v>Ekadashi</v>
      </c>
      <c r="B116" s="96">
        <f t="shared" si="10"/>
        <v>46848.526736111111</v>
      </c>
      <c r="C116" s="56">
        <f>'Source formatted'!C114-(((offset-5.5)/24)*-1)</f>
        <v>46848.322916666664</v>
      </c>
      <c r="D116" s="56">
        <f>'Source formatted'!D114-(((offset-5.5)/24)*-1)</f>
        <v>46849.206944444442</v>
      </c>
      <c r="E116" s="59">
        <f t="shared" si="11"/>
        <v>0.88402777777810115</v>
      </c>
      <c r="F116" s="52">
        <f t="shared" si="12"/>
        <v>0.23819444444444446</v>
      </c>
    </row>
    <row r="117" spans="1:6" hidden="1" x14ac:dyDescent="0.25">
      <c r="A117" s="56" t="str">
        <f>'Source formatted'!A115</f>
        <v>Purnima</v>
      </c>
      <c r="B117" s="96">
        <f t="shared" si="10"/>
        <v>46851.995486111118</v>
      </c>
      <c r="C117" s="56">
        <f>'Source formatted'!C115-(((offset-5.5)/24)*-1)</f>
        <v>46851.799305555556</v>
      </c>
      <c r="D117" s="56">
        <f>'Source formatted'!D115-(((offset-5.5)/24)*-1)</f>
        <v>46852.663888888892</v>
      </c>
      <c r="E117" s="59">
        <f t="shared" si="11"/>
        <v>0.86458333333575865</v>
      </c>
      <c r="F117" s="52">
        <f t="shared" si="12"/>
        <v>0.23611111111111113</v>
      </c>
    </row>
    <row r="118" spans="1:6" x14ac:dyDescent="0.25">
      <c r="A118" s="56" t="str">
        <f>'Source formatted'!A116</f>
        <v>Ekadashi</v>
      </c>
      <c r="B118" s="96">
        <f t="shared" si="10"/>
        <v>46863.000347222223</v>
      </c>
      <c r="C118" s="56">
        <f>'Source formatted'!C116-(((offset-5.5)/24)*-1)</f>
        <v>46862.676388888889</v>
      </c>
      <c r="D118" s="56">
        <f>'Source formatted'!D116-(((offset-5.5)/24)*-1)</f>
        <v>46863.782638888886</v>
      </c>
      <c r="E118" s="59">
        <f t="shared" si="11"/>
        <v>1.1062499999970896</v>
      </c>
      <c r="F118" s="52">
        <f t="shared" si="12"/>
        <v>0.22916666666666666</v>
      </c>
    </row>
    <row r="119" spans="1:6" hidden="1" x14ac:dyDescent="0.25">
      <c r="A119" s="56" t="str">
        <f>'Source formatted'!A117</f>
        <v>Amavasya</v>
      </c>
      <c r="B119" s="96">
        <f t="shared" si="10"/>
        <v>46867.307291666664</v>
      </c>
      <c r="C119" s="56">
        <f>'Source formatted'!C117-(((offset-5.5)/24)*-1)</f>
        <v>46867.01458333333</v>
      </c>
      <c r="D119" s="56">
        <f>'Source formatted'!D117-(((offset-5.5)/24)*-1)</f>
        <v>46868.052777777775</v>
      </c>
      <c r="E119" s="59">
        <f t="shared" si="11"/>
        <v>1.0381944444452529</v>
      </c>
      <c r="F119" s="52">
        <f t="shared" si="12"/>
        <v>0.22638888888888889</v>
      </c>
    </row>
    <row r="120" spans="1:6" x14ac:dyDescent="0.25">
      <c r="A120" s="56" t="str">
        <f>'Source formatted'!A118</f>
        <v>Ekadashi</v>
      </c>
      <c r="B120" s="96">
        <f t="shared" si="10"/>
        <v>46877.815624999996</v>
      </c>
      <c r="C120" s="56">
        <f>'Source formatted'!C118-(((offset-5.5)/24)*-1)</f>
        <v>46877.591666666667</v>
      </c>
      <c r="D120" s="56">
        <f>'Source formatted'!D118-(((offset-5.5)/24)*-1)</f>
        <v>46878.481249999997</v>
      </c>
      <c r="E120" s="59">
        <f t="shared" si="11"/>
        <v>0.88958333332993789</v>
      </c>
      <c r="F120" s="52">
        <f t="shared" si="12"/>
        <v>0.22083333333333333</v>
      </c>
    </row>
    <row r="121" spans="1:6" hidden="1" x14ac:dyDescent="0.25">
      <c r="A121" s="56" t="str">
        <f>'Source formatted'!A119</f>
        <v>Purnima</v>
      </c>
      <c r="B121" s="96">
        <f t="shared" si="10"/>
        <v>46881.381597222222</v>
      </c>
      <c r="C121" s="56">
        <f>'Source formatted'!C119-(((offset-5.5)/24)*-1)</f>
        <v>46881.147916666669</v>
      </c>
      <c r="D121" s="56">
        <f>'Source formatted'!D119-(((offset-5.5)/24)*-1)</f>
        <v>46882.054166666669</v>
      </c>
      <c r="E121" s="59">
        <f t="shared" si="11"/>
        <v>0.90625</v>
      </c>
      <c r="F121" s="52">
        <f t="shared" si="12"/>
        <v>0.21944444444444444</v>
      </c>
    </row>
    <row r="122" spans="1:6" x14ac:dyDescent="0.25">
      <c r="A122" s="56" t="str">
        <f>'Source formatted'!A120</f>
        <v>Ekadashi</v>
      </c>
      <c r="B122" s="96">
        <f t="shared" si="10"/>
        <v>46892.74722222222</v>
      </c>
      <c r="C122" s="56">
        <f>'Source formatted'!C120-(((offset-5.5)/24)*-1)</f>
        <v>46892.424305555556</v>
      </c>
      <c r="D122" s="56">
        <f>'Source formatted'!D120-(((offset-5.5)/24)*-1)</f>
        <v>46893.500694444447</v>
      </c>
      <c r="E122" s="59">
        <f t="shared" si="11"/>
        <v>1.0763888888905058</v>
      </c>
      <c r="F122" s="52">
        <f t="shared" si="12"/>
        <v>0.21527777777777779</v>
      </c>
    </row>
    <row r="123" spans="1:6" hidden="1" x14ac:dyDescent="0.25">
      <c r="A123" s="56" t="str">
        <f>'Source formatted'!A121</f>
        <v>Amavasya</v>
      </c>
      <c r="B123" s="96">
        <f t="shared" si="10"/>
        <v>46896.867361111115</v>
      </c>
      <c r="C123" s="56">
        <f>'Source formatted'!C121-(((offset-5.5)/24)*-1)</f>
        <v>46896.590277777781</v>
      </c>
      <c r="D123" s="56">
        <f>'Source formatted'!D121-(((offset-5.5)/24)*-1)</f>
        <v>46897.573611111111</v>
      </c>
      <c r="E123" s="59">
        <f t="shared" si="11"/>
        <v>0.98333333332993789</v>
      </c>
      <c r="F123" s="52">
        <f t="shared" si="12"/>
        <v>0.21458333333333335</v>
      </c>
    </row>
    <row r="124" spans="1:6" x14ac:dyDescent="0.25">
      <c r="A124" s="56" t="str">
        <f>'Source formatted'!A122</f>
        <v>Ekadashi</v>
      </c>
      <c r="B124" s="96">
        <f t="shared" si="10"/>
        <v>46907.056944444448</v>
      </c>
      <c r="C124" s="56">
        <f>'Source formatted'!C122-(((offset-5.5)/24)*-1)</f>
        <v>46906.813888888886</v>
      </c>
      <c r="D124" s="56">
        <f>'Source formatted'!D122-(((offset-5.5)/24)*-1)</f>
        <v>46907.726388888892</v>
      </c>
      <c r="E124" s="59">
        <f t="shared" si="11"/>
        <v>0.91250000000582077</v>
      </c>
      <c r="F124" s="52">
        <f t="shared" si="12"/>
        <v>0.21319444444444444</v>
      </c>
    </row>
    <row r="125" spans="1:6" hidden="1" x14ac:dyDescent="0.25">
      <c r="A125" s="56" t="str">
        <f>'Source formatted'!A123</f>
        <v>Purnima</v>
      </c>
      <c r="B125" s="96">
        <f t="shared" si="10"/>
        <v>46910.789583333339</v>
      </c>
      <c r="C125" s="56">
        <f>'Source formatted'!C123-(((offset-5.5)/24)*-1)</f>
        <v>46910.520833333336</v>
      </c>
      <c r="D125" s="56">
        <f>'Source formatted'!D123-(((offset-5.5)/24)*-1)</f>
        <v>46911.484722222223</v>
      </c>
      <c r="E125" s="59">
        <f t="shared" si="11"/>
        <v>0.96388888888759539</v>
      </c>
      <c r="F125" s="52">
        <f t="shared" si="12"/>
        <v>0.21319444444444444</v>
      </c>
    </row>
    <row r="126" spans="1:6" x14ac:dyDescent="0.25">
      <c r="A126" s="56" t="str">
        <f>'Source formatted'!A124</f>
        <v>Ekadashi</v>
      </c>
      <c r="B126" s="96">
        <f t="shared" si="10"/>
        <v>46922.404861111107</v>
      </c>
      <c r="C126" s="56">
        <f>'Source formatted'!C124-(((offset-5.5)/24)*-1)</f>
        <v>46922.102083333331</v>
      </c>
      <c r="D126" s="56">
        <f>'Source formatted'!D124-(((offset-5.5)/24)*-1)</f>
        <v>46923.135416666664</v>
      </c>
      <c r="E126" s="59">
        <f t="shared" si="11"/>
        <v>1.0333333333328483</v>
      </c>
      <c r="F126" s="52">
        <f t="shared" si="12"/>
        <v>0.21388888888888891</v>
      </c>
    </row>
    <row r="127" spans="1:6" hidden="1" x14ac:dyDescent="0.25">
      <c r="A127" s="49" t="str">
        <f>'Source formatted'!A125</f>
        <v>Amavasya</v>
      </c>
      <c r="B127" s="96">
        <f t="shared" ref="B127:B190" si="13">D127-(E127/2)-F127</f>
        <v>46926.318402777775</v>
      </c>
      <c r="C127" s="56">
        <f>'Source formatted'!C125-(((offset-5.5)/24)*-1)</f>
        <v>46926.068055555559</v>
      </c>
      <c r="D127" s="56">
        <f>'Source formatted'!D125-(((offset-5.5)/24)*-1)</f>
        <v>46926.997916666667</v>
      </c>
      <c r="E127" s="59">
        <f t="shared" ref="E127:E190" si="14">D127-C127</f>
        <v>0.92986111110803904</v>
      </c>
      <c r="F127" s="52">
        <f t="shared" ref="F127:F190" si="15">VLOOKUP(D127,Sunrise,2,TRUE)</f>
        <v>0.21458333333333335</v>
      </c>
    </row>
    <row r="128" spans="1:6" x14ac:dyDescent="0.25">
      <c r="A128" s="49" t="str">
        <f>'Source formatted'!A126</f>
        <v>Ekadashi</v>
      </c>
      <c r="B128" s="96">
        <f t="shared" si="13"/>
        <v>46936.310416666667</v>
      </c>
      <c r="C128" s="56">
        <f>'Source formatted'!C126-(((offset-5.5)/24)*-1)</f>
        <v>46936.051388888889</v>
      </c>
      <c r="D128" s="56">
        <f>'Source formatted'!D126-(((offset-5.5)/24)*-1)</f>
        <v>46937.00277777778</v>
      </c>
      <c r="E128" s="59">
        <f t="shared" si="14"/>
        <v>0.95138888889050577</v>
      </c>
      <c r="F128" s="52">
        <f t="shared" si="15"/>
        <v>0.21666666666666667</v>
      </c>
    </row>
    <row r="129" spans="1:6" hidden="1" x14ac:dyDescent="0.25">
      <c r="A129" s="49" t="str">
        <f>'Source formatted'!A127</f>
        <v>Purnima</v>
      </c>
      <c r="B129" s="96">
        <f t="shared" si="13"/>
        <v>46940.256249999999</v>
      </c>
      <c r="C129" s="56">
        <f>'Source formatted'!C127-(((offset-5.5)/24)*-1)</f>
        <v>46939.961111111108</v>
      </c>
      <c r="D129" s="56">
        <f>'Source formatted'!D127-(((offset-5.5)/24)*-1)</f>
        <v>46940.986111111109</v>
      </c>
      <c r="E129" s="59">
        <f t="shared" si="14"/>
        <v>1.0250000000014552</v>
      </c>
      <c r="F129" s="52">
        <f t="shared" si="15"/>
        <v>0.21736111111111112</v>
      </c>
    </row>
    <row r="130" spans="1:6" x14ac:dyDescent="0.25">
      <c r="A130" s="49" t="str">
        <f>'Source formatted'!A128</f>
        <v>Ekadashi</v>
      </c>
      <c r="B130" s="96">
        <f t="shared" si="13"/>
        <v>46951.970138888886</v>
      </c>
      <c r="C130" s="56">
        <f>'Source formatted'!C128-(((offset-5.5)/24)*-1)</f>
        <v>46951.698611111111</v>
      </c>
      <c r="D130" s="56">
        <f>'Source formatted'!D128-(((offset-5.5)/24)*-1)</f>
        <v>46952.68472222222</v>
      </c>
      <c r="E130" s="59">
        <f t="shared" si="14"/>
        <v>0.98611111110949423</v>
      </c>
      <c r="F130" s="52">
        <f t="shared" si="15"/>
        <v>0.22152777777777777</v>
      </c>
    </row>
    <row r="131" spans="1:6" hidden="1" x14ac:dyDescent="0.25">
      <c r="A131" s="49" t="str">
        <f>'Source formatted'!A129</f>
        <v>Amavasya</v>
      </c>
      <c r="B131" s="96">
        <f t="shared" si="13"/>
        <v>46955.689930555556</v>
      </c>
      <c r="C131" s="56">
        <f>'Source formatted'!C129-(((offset-5.5)/24)*-1)</f>
        <v>46955.470833333333</v>
      </c>
      <c r="D131" s="56">
        <f>'Source formatted'!D129-(((offset-5.5)/24)*-1)</f>
        <v>46956.354861111111</v>
      </c>
      <c r="E131" s="59">
        <f t="shared" si="14"/>
        <v>0.88402777777810115</v>
      </c>
      <c r="F131" s="52">
        <f t="shared" si="15"/>
        <v>0.22291666666666665</v>
      </c>
    </row>
    <row r="132" spans="1:6" x14ac:dyDescent="0.25">
      <c r="A132" s="49" t="str">
        <f>'Source formatted'!A130</f>
        <v>Ekadashi</v>
      </c>
      <c r="B132" s="96">
        <f t="shared" si="13"/>
        <v>46965.642361111109</v>
      </c>
      <c r="C132" s="56">
        <f>'Source formatted'!C130-(((offset-5.5)/24)*-1)</f>
        <v>46965.367361111108</v>
      </c>
      <c r="D132" s="56">
        <f>'Source formatted'!D130-(((offset-5.5)/24)*-1)</f>
        <v>46966.368750000001</v>
      </c>
      <c r="E132" s="59">
        <f t="shared" si="14"/>
        <v>1.0013888888934162</v>
      </c>
      <c r="F132" s="52">
        <f t="shared" si="15"/>
        <v>0.22569444444444445</v>
      </c>
    </row>
    <row r="133" spans="1:6" hidden="1" x14ac:dyDescent="0.25">
      <c r="A133" s="49" t="str">
        <f>'Source formatted'!A131</f>
        <v>Purnima</v>
      </c>
      <c r="B133" s="96">
        <f t="shared" si="13"/>
        <v>46969.804166666669</v>
      </c>
      <c r="C133" s="56">
        <f>'Source formatted'!C131-(((offset-5.5)/24)*-1)</f>
        <v>46969.493750000001</v>
      </c>
      <c r="D133" s="56">
        <f>'Source formatted'!D131-(((offset-5.5)/24)*-1)</f>
        <v>46970.568749999999</v>
      </c>
      <c r="E133" s="59">
        <f t="shared" si="14"/>
        <v>1.0749999999970896</v>
      </c>
      <c r="F133" s="52">
        <f t="shared" si="15"/>
        <v>0.22708333333333333</v>
      </c>
    </row>
    <row r="134" spans="1:6" x14ac:dyDescent="0.25">
      <c r="A134" s="49" t="str">
        <f>'Source formatted'!A132</f>
        <v>Ekadashi</v>
      </c>
      <c r="B134" s="96">
        <f t="shared" si="13"/>
        <v>46981.456250000003</v>
      </c>
      <c r="C134" s="56">
        <f>'Source formatted'!C132-(((offset-5.5)/24)*-1)</f>
        <v>46981.21597222222</v>
      </c>
      <c r="D134" s="56">
        <f>'Source formatted'!D132-(((offset-5.5)/24)*-1)</f>
        <v>46982.15902777778</v>
      </c>
      <c r="E134" s="59">
        <f t="shared" si="14"/>
        <v>0.94305555555911269</v>
      </c>
      <c r="F134" s="52">
        <f t="shared" si="15"/>
        <v>0.23124999999999998</v>
      </c>
    </row>
    <row r="135" spans="1:6" hidden="1" x14ac:dyDescent="0.25">
      <c r="A135" s="49" t="str">
        <f>'Source formatted'!A133</f>
        <v>Amavasya</v>
      </c>
      <c r="B135" s="96">
        <f t="shared" si="13"/>
        <v>46985.018055555556</v>
      </c>
      <c r="C135" s="56">
        <f>'Source formatted'!C133-(((offset-5.5)/24)*-1)</f>
        <v>46984.824305555558</v>
      </c>
      <c r="D135" s="56">
        <f>'Source formatted'!D133-(((offset-5.5)/24)*-1)</f>
        <v>46985.675694444442</v>
      </c>
      <c r="E135" s="59">
        <f t="shared" si="14"/>
        <v>0.851388888884685</v>
      </c>
      <c r="F135" s="52">
        <f t="shared" si="15"/>
        <v>0.23194444444444443</v>
      </c>
    </row>
    <row r="136" spans="1:6" x14ac:dyDescent="0.25">
      <c r="A136" s="49" t="str">
        <f>'Source formatted'!A134</f>
        <v>Ekadashi</v>
      </c>
      <c r="B136" s="96">
        <f t="shared" si="13"/>
        <v>46995.104861111111</v>
      </c>
      <c r="C136" s="56">
        <f>'Source formatted'!C134-(((offset-5.5)/24)*-1)</f>
        <v>46994.813194444447</v>
      </c>
      <c r="D136" s="56">
        <f>'Source formatted'!D134-(((offset-5.5)/24)*-1)</f>
        <v>46995.865972222222</v>
      </c>
      <c r="E136" s="59">
        <f t="shared" si="14"/>
        <v>1.0527777777751908</v>
      </c>
      <c r="F136" s="52">
        <f t="shared" si="15"/>
        <v>0.23472222222222219</v>
      </c>
    </row>
    <row r="137" spans="1:6" hidden="1" x14ac:dyDescent="0.25">
      <c r="A137" s="49" t="str">
        <f>'Source formatted'!A135</f>
        <v>Purnima</v>
      </c>
      <c r="B137" s="96">
        <f t="shared" si="13"/>
        <v>46999.43368055555</v>
      </c>
      <c r="C137" s="56">
        <f>'Source formatted'!C135-(((offset-5.5)/24)*-1)</f>
        <v>46999.119444444441</v>
      </c>
      <c r="D137" s="56">
        <f>'Source formatted'!D135-(((offset-5.5)/24)*-1)</f>
        <v>47000.220138888886</v>
      </c>
      <c r="E137" s="59">
        <f t="shared" si="14"/>
        <v>1.1006944444452529</v>
      </c>
      <c r="F137" s="52">
        <f t="shared" si="15"/>
        <v>0.23611111111111113</v>
      </c>
    </row>
    <row r="138" spans="1:6" x14ac:dyDescent="0.25">
      <c r="A138" s="49" t="str">
        <f>'Source formatted'!A136</f>
        <v>Ekadashi</v>
      </c>
      <c r="B138" s="96">
        <f t="shared" si="13"/>
        <v>47010.878124999996</v>
      </c>
      <c r="C138" s="56">
        <f>'Source formatted'!C136-(((offset-5.5)/24)*-1)</f>
        <v>47010.663194444445</v>
      </c>
      <c r="D138" s="56">
        <f>'Source formatted'!D136-(((offset-5.5)/24)*-1)</f>
        <v>47011.570833333331</v>
      </c>
      <c r="E138" s="59">
        <f t="shared" si="14"/>
        <v>0.90763888888614019</v>
      </c>
      <c r="F138" s="52">
        <f t="shared" si="15"/>
        <v>0.2388888888888889</v>
      </c>
    </row>
    <row r="139" spans="1:6" hidden="1" x14ac:dyDescent="0.25">
      <c r="A139" s="49" t="str">
        <f>'Source formatted'!A137</f>
        <v>Amavasya</v>
      </c>
      <c r="B139" s="96">
        <f t="shared" si="13"/>
        <v>47014.336805555555</v>
      </c>
      <c r="C139" s="56">
        <f>'Source formatted'!C137-(((offset-5.5)/24)*-1)</f>
        <v>47014.157638888886</v>
      </c>
      <c r="D139" s="56">
        <f>'Source formatted'!D137-(((offset-5.5)/24)*-1)</f>
        <v>47014.995138888888</v>
      </c>
      <c r="E139" s="59">
        <f t="shared" si="14"/>
        <v>0.83750000000145519</v>
      </c>
      <c r="F139" s="52">
        <f t="shared" si="15"/>
        <v>0.23958333333333334</v>
      </c>
    </row>
    <row r="140" spans="1:6" x14ac:dyDescent="0.25">
      <c r="A140" s="49" t="str">
        <f>'Source formatted'!A138</f>
        <v>Ekadashi</v>
      </c>
      <c r="B140" s="96">
        <f t="shared" si="13"/>
        <v>47024.71597222222</v>
      </c>
      <c r="C140" s="56">
        <f>'Source formatted'!C138-(((offset-5.5)/24)*-1)</f>
        <v>47024.413194444445</v>
      </c>
      <c r="D140" s="56">
        <f>'Source formatted'!D138-(((offset-5.5)/24)*-1)</f>
        <v>47025.504861111112</v>
      </c>
      <c r="E140" s="59">
        <f t="shared" si="14"/>
        <v>1.0916666666671517</v>
      </c>
      <c r="F140" s="52">
        <f t="shared" si="15"/>
        <v>0.24305555555555555</v>
      </c>
    </row>
    <row r="141" spans="1:6" hidden="1" x14ac:dyDescent="0.25">
      <c r="A141" s="49" t="str">
        <f>'Source formatted'!A139</f>
        <v>Purnima</v>
      </c>
      <c r="B141" s="96">
        <f t="shared" si="13"/>
        <v>47029.120138888888</v>
      </c>
      <c r="C141" s="56">
        <f>'Source formatted'!C139-(((offset-5.5)/24)*-1)</f>
        <v>47028.81527777778</v>
      </c>
      <c r="D141" s="56">
        <f>'Source formatted'!D139-(((offset-5.5)/24)*-1)</f>
        <v>47029.912499999999</v>
      </c>
      <c r="E141" s="59">
        <f t="shared" si="14"/>
        <v>1.0972222222189885</v>
      </c>
      <c r="F141" s="52">
        <f t="shared" si="15"/>
        <v>0.24374999999999999</v>
      </c>
    </row>
    <row r="142" spans="1:6" x14ac:dyDescent="0.25">
      <c r="A142" s="49" t="str">
        <f>'Source formatted'!A140</f>
        <v>Ekadashi</v>
      </c>
      <c r="B142" s="96">
        <f t="shared" si="13"/>
        <v>47040.246180555558</v>
      </c>
      <c r="C142" s="56">
        <f>'Source formatted'!C140-(((offset-5.5)/24)*-1)</f>
        <v>47040.050694444442</v>
      </c>
      <c r="D142" s="56">
        <f>'Source formatted'!D140-(((offset-5.5)/24)*-1)</f>
        <v>47040.936111111114</v>
      </c>
      <c r="E142" s="59">
        <f t="shared" si="14"/>
        <v>0.88541666667151731</v>
      </c>
      <c r="F142" s="52">
        <f t="shared" si="15"/>
        <v>0.24722222222222223</v>
      </c>
    </row>
    <row r="143" spans="1:6" hidden="1" x14ac:dyDescent="0.25">
      <c r="A143" s="49" t="str">
        <f>'Source formatted'!A141</f>
        <v>Amavasya</v>
      </c>
      <c r="B143" s="96">
        <f t="shared" si="13"/>
        <v>47043.678819444445</v>
      </c>
      <c r="C143" s="56">
        <f>'Source formatted'!C141-(((offset-5.5)/24)*-1)</f>
        <v>47043.503472222219</v>
      </c>
      <c r="D143" s="56">
        <f>'Source formatted'!D141-(((offset-5.5)/24)*-1)</f>
        <v>47044.351388888892</v>
      </c>
      <c r="E143" s="59">
        <f t="shared" si="14"/>
        <v>0.8479166666729725</v>
      </c>
      <c r="F143" s="52">
        <f t="shared" si="15"/>
        <v>0.24861111111111112</v>
      </c>
    </row>
    <row r="144" spans="1:6" x14ac:dyDescent="0.25">
      <c r="A144" s="49" t="str">
        <f>'Source formatted'!A142</f>
        <v>Ekadashi</v>
      </c>
      <c r="B144" s="96">
        <f t="shared" si="13"/>
        <v>47054.457638888889</v>
      </c>
      <c r="C144" s="56">
        <f>'Source formatted'!C142-(((offset-5.5)/24)*-1)</f>
        <v>47054.157638888886</v>
      </c>
      <c r="D144" s="56">
        <f>'Source formatted'!D142-(((offset-5.5)/24)*-1)</f>
        <v>47055.26458333333</v>
      </c>
      <c r="E144" s="59">
        <f t="shared" si="14"/>
        <v>1.1069444444437977</v>
      </c>
      <c r="F144" s="52">
        <f t="shared" si="15"/>
        <v>0.25347222222222221</v>
      </c>
    </row>
    <row r="145" spans="1:6" hidden="1" x14ac:dyDescent="0.25">
      <c r="A145" s="49" t="str">
        <f>'Source formatted'!A143</f>
        <v>Purnima</v>
      </c>
      <c r="B145" s="96">
        <f t="shared" si="13"/>
        <v>47058.826736111107</v>
      </c>
      <c r="C145" s="56">
        <f>'Source formatted'!C143-(((offset-5.5)/24)*-1)</f>
        <v>47058.547222222223</v>
      </c>
      <c r="D145" s="56">
        <f>'Source formatted'!D143-(((offset-5.5)/24)*-1)</f>
        <v>47059.615972222222</v>
      </c>
      <c r="E145" s="59">
        <f t="shared" si="14"/>
        <v>1.0687499999985448</v>
      </c>
      <c r="F145" s="52">
        <f t="shared" si="15"/>
        <v>0.25486111111111109</v>
      </c>
    </row>
    <row r="146" spans="1:6" x14ac:dyDescent="0.25">
      <c r="A146" s="49" t="str">
        <f>'Source formatted'!A144</f>
        <v>Ekadashi</v>
      </c>
      <c r="B146" s="96">
        <f t="shared" si="13"/>
        <v>47069.577777777777</v>
      </c>
      <c r="C146" s="56">
        <f>'Source formatted'!C144-(((offset-5.5)/24)*-1)</f>
        <v>47069.395833333336</v>
      </c>
      <c r="D146" s="56">
        <f>'Source formatted'!D144-(((offset-5.5)/24)*-1)</f>
        <v>47070.279166666667</v>
      </c>
      <c r="E146" s="59">
        <f t="shared" si="14"/>
        <v>0.88333333333139308</v>
      </c>
      <c r="F146" s="52">
        <f t="shared" si="15"/>
        <v>0.25972222222222224</v>
      </c>
    </row>
    <row r="147" spans="1:6" hidden="1" x14ac:dyDescent="0.25">
      <c r="A147" s="49" t="str">
        <f>'Source formatted'!A145</f>
        <v>Amavasya</v>
      </c>
      <c r="B147" s="96">
        <f t="shared" si="13"/>
        <v>47073.079513888886</v>
      </c>
      <c r="C147" s="56">
        <f>'Source formatted'!C145-(((offset-5.5)/24)*-1)</f>
        <v>47072.898611111108</v>
      </c>
      <c r="D147" s="56">
        <f>'Source formatted'!D145-(((offset-5.5)/24)*-1)</f>
        <v>47073.782638888886</v>
      </c>
      <c r="E147" s="59">
        <f t="shared" si="14"/>
        <v>0.88402777777810115</v>
      </c>
      <c r="F147" s="52">
        <f t="shared" si="15"/>
        <v>0.26111111111111113</v>
      </c>
    </row>
    <row r="148" spans="1:6" x14ac:dyDescent="0.25">
      <c r="A148" s="49" t="str">
        <f>'Source formatted'!A146</f>
        <v>Ekadashi</v>
      </c>
      <c r="B148" s="96">
        <f t="shared" si="13"/>
        <v>47084.280208333337</v>
      </c>
      <c r="C148" s="56">
        <f>'Source formatted'!C146-(((offset-5.5)/24)*-1)</f>
        <v>47083.999305555553</v>
      </c>
      <c r="D148" s="56">
        <f>'Source formatted'!D146-(((offset-5.5)/24)*-1)</f>
        <v>47085.095833333333</v>
      </c>
      <c r="E148" s="59">
        <f t="shared" si="14"/>
        <v>1.0965277777795563</v>
      </c>
      <c r="F148" s="52">
        <f t="shared" si="15"/>
        <v>0.2673611111111111</v>
      </c>
    </row>
    <row r="149" spans="1:6" hidden="1" x14ac:dyDescent="0.25">
      <c r="A149" s="49" t="str">
        <f>'Source formatted'!A147</f>
        <v>Purnima</v>
      </c>
      <c r="B149" s="96">
        <f t="shared" si="13"/>
        <v>47088.519097222226</v>
      </c>
      <c r="C149" s="56">
        <f>'Source formatted'!C147-(((offset-5.5)/24)*-1)</f>
        <v>47088.27847222222</v>
      </c>
      <c r="D149" s="56">
        <f>'Source formatted'!D147-(((offset-5.5)/24)*-1)</f>
        <v>47089.298611111109</v>
      </c>
      <c r="E149" s="59">
        <f t="shared" si="14"/>
        <v>1.0201388888890506</v>
      </c>
      <c r="F149" s="52">
        <f t="shared" si="15"/>
        <v>0.26944444444444443</v>
      </c>
    </row>
    <row r="150" spans="1:6" x14ac:dyDescent="0.25">
      <c r="A150" s="49" t="str">
        <f>'Source formatted'!A148</f>
        <v>Ekadashi</v>
      </c>
      <c r="B150" s="96">
        <f t="shared" si="13"/>
        <v>47098.908333333333</v>
      </c>
      <c r="C150" s="56">
        <f>'Source formatted'!C148-(((offset-5.5)/24)*-1)</f>
        <v>47098.731249999997</v>
      </c>
      <c r="D150" s="56">
        <f>'Source formatted'!D148-(((offset-5.5)/24)*-1)</f>
        <v>47099.634027777778</v>
      </c>
      <c r="E150" s="59">
        <f t="shared" si="14"/>
        <v>0.90277777778101154</v>
      </c>
      <c r="F150" s="52">
        <f t="shared" si="15"/>
        <v>0.27430555555555552</v>
      </c>
    </row>
    <row r="151" spans="1:6" hidden="1" x14ac:dyDescent="0.25">
      <c r="A151" s="49" t="str">
        <f>'Source formatted'!A149</f>
        <v>Amavasya</v>
      </c>
      <c r="B151" s="96">
        <f t="shared" si="13"/>
        <v>47102.570486111115</v>
      </c>
      <c r="C151" s="56">
        <f>'Source formatted'!C149-(((offset-5.5)/24)*-1)</f>
        <v>47102.375694444447</v>
      </c>
      <c r="D151" s="56">
        <f>'Source formatted'!D149-(((offset-5.5)/24)*-1)</f>
        <v>47103.316666666666</v>
      </c>
      <c r="E151" s="59">
        <f t="shared" si="14"/>
        <v>0.94097222221898846</v>
      </c>
      <c r="F151" s="52">
        <f t="shared" si="15"/>
        <v>0.27569444444444446</v>
      </c>
    </row>
    <row r="152" spans="1:6" x14ac:dyDescent="0.25">
      <c r="A152" s="49" t="str">
        <f>'Source formatted'!A150</f>
        <v>Ekadashi</v>
      </c>
      <c r="B152" s="96">
        <f t="shared" si="13"/>
        <v>47114.124652777777</v>
      </c>
      <c r="C152" s="56">
        <f>'Source formatted'!C150-(((offset-5.5)/24)*-1)</f>
        <v>47113.87222222222</v>
      </c>
      <c r="D152" s="56">
        <f>'Source formatted'!D150-(((offset-5.5)/24)*-1)</f>
        <v>47114.935416666667</v>
      </c>
      <c r="E152" s="59">
        <f t="shared" si="14"/>
        <v>1.0631944444467081</v>
      </c>
      <c r="F152" s="52">
        <f t="shared" si="15"/>
        <v>0.27916666666666667</v>
      </c>
    </row>
    <row r="153" spans="1:6" hidden="1" x14ac:dyDescent="0.25">
      <c r="A153" s="49" t="str">
        <f>'Source formatted'!A151</f>
        <v>Purnima</v>
      </c>
      <c r="B153" s="96">
        <f t="shared" si="13"/>
        <v>47118.168055555558</v>
      </c>
      <c r="C153" s="56">
        <f>'Source formatted'!C151-(((offset-5.5)/24)*-1)</f>
        <v>47117.968055555553</v>
      </c>
      <c r="D153" s="56">
        <f>'Source formatted'!D151-(((offset-5.5)/24)*-1)</f>
        <v>47118.929166666669</v>
      </c>
      <c r="E153" s="59">
        <f t="shared" si="14"/>
        <v>0.961111111115315</v>
      </c>
      <c r="F153" s="52">
        <f t="shared" si="15"/>
        <v>0.28055555555555556</v>
      </c>
    </row>
    <row r="154" spans="1:6" x14ac:dyDescent="0.25">
      <c r="A154" s="49" t="str">
        <f>'Source formatted'!A152</f>
        <v>Ekadashi</v>
      </c>
      <c r="B154" s="96">
        <f t="shared" si="13"/>
        <v>47128.286805555559</v>
      </c>
      <c r="C154" s="56">
        <f>'Source formatted'!C152-(((offset-5.5)/24)*-1)</f>
        <v>47128.097222222219</v>
      </c>
      <c r="D154" s="56">
        <f>'Source formatted'!D152-(((offset-5.5)/24)*-1)</f>
        <v>47129.038888888892</v>
      </c>
      <c r="E154" s="59">
        <f t="shared" si="14"/>
        <v>0.9416666666729725</v>
      </c>
      <c r="F154" s="52">
        <f t="shared" si="15"/>
        <v>0.28125</v>
      </c>
    </row>
    <row r="155" spans="1:6" hidden="1" x14ac:dyDescent="0.25">
      <c r="A155" s="49" t="str">
        <f>'Source formatted'!A153</f>
        <v>Amavasya</v>
      </c>
      <c r="B155" s="96">
        <f t="shared" si="13"/>
        <v>47132.170486111114</v>
      </c>
      <c r="C155" s="56">
        <f>'Source formatted'!C153-(((offset-5.5)/24)*-1)</f>
        <v>47131.949305555558</v>
      </c>
      <c r="D155" s="56">
        <f>'Source formatted'!D153-(((offset-5.5)/24)*-1)</f>
        <v>47132.95416666667</v>
      </c>
      <c r="E155" s="59">
        <f t="shared" si="14"/>
        <v>1.0048611111124046</v>
      </c>
      <c r="F155" s="52">
        <f t="shared" si="15"/>
        <v>0.28125</v>
      </c>
    </row>
    <row r="156" spans="1:6" x14ac:dyDescent="0.25">
      <c r="A156" s="49" t="str">
        <f>'Source formatted'!A154</f>
        <v>Ekadashi</v>
      </c>
      <c r="B156" s="96">
        <f t="shared" si="13"/>
        <v>47143.929513888892</v>
      </c>
      <c r="C156" s="56">
        <f>'Source formatted'!C154-(((offset-5.5)/24)*-1)</f>
        <v>47143.701388888891</v>
      </c>
      <c r="D156" s="56">
        <f>'Source formatted'!D154-(((offset-5.5)/24)*-1)</f>
        <v>47144.717361111114</v>
      </c>
      <c r="E156" s="59">
        <f t="shared" si="14"/>
        <v>1.015972222223354</v>
      </c>
      <c r="F156" s="52">
        <f t="shared" si="15"/>
        <v>0.27986111111111112</v>
      </c>
    </row>
    <row r="157" spans="1:6" hidden="1" x14ac:dyDescent="0.25">
      <c r="A157" s="49" t="str">
        <f>'Source formatted'!A155</f>
        <v>Purnima</v>
      </c>
      <c r="B157" s="96">
        <f t="shared" si="13"/>
        <v>47147.750694444439</v>
      </c>
      <c r="C157" s="56">
        <f>'Source formatted'!C155-(((offset-5.5)/24)*-1)</f>
        <v>47147.578472222223</v>
      </c>
      <c r="D157" s="56">
        <f>'Source formatted'!D155-(((offset-5.5)/24)*-1)</f>
        <v>47148.481249999997</v>
      </c>
      <c r="E157" s="59">
        <f t="shared" si="14"/>
        <v>0.90277777777373558</v>
      </c>
      <c r="F157" s="52">
        <f t="shared" si="15"/>
        <v>0.27916666666666667</v>
      </c>
    </row>
    <row r="158" spans="1:6" x14ac:dyDescent="0.25">
      <c r="A158" s="49" t="str">
        <f>'Source formatted'!A156</f>
        <v>Ekadashi</v>
      </c>
      <c r="B158" s="96">
        <f t="shared" si="13"/>
        <v>47157.752083333333</v>
      </c>
      <c r="C158" s="56">
        <f>'Source formatted'!C156-(((offset-5.5)/24)*-1)</f>
        <v>47157.53125</v>
      </c>
      <c r="D158" s="56">
        <f>'Source formatted'!D156-(((offset-5.5)/24)*-1)</f>
        <v>47158.522916666669</v>
      </c>
      <c r="E158" s="59">
        <f t="shared" si="14"/>
        <v>0.99166666666860692</v>
      </c>
      <c r="F158" s="52">
        <f t="shared" si="15"/>
        <v>0.27499999999999997</v>
      </c>
    </row>
    <row r="159" spans="1:6" hidden="1" x14ac:dyDescent="0.25">
      <c r="A159" s="49" t="str">
        <f>'Source formatted'!A157</f>
        <v>Amavasya</v>
      </c>
      <c r="B159" s="96">
        <f t="shared" si="13"/>
        <v>47161.864236111112</v>
      </c>
      <c r="C159" s="56">
        <f>'Source formatted'!C157-(((offset-5.5)/24)*-1)</f>
        <v>47161.606944444444</v>
      </c>
      <c r="D159" s="56">
        <f>'Source formatted'!D157-(((offset-5.5)/24)*-1)</f>
        <v>47162.667361111111</v>
      </c>
      <c r="E159" s="59">
        <f t="shared" si="14"/>
        <v>1.0604166666671517</v>
      </c>
      <c r="F159" s="52">
        <f t="shared" si="15"/>
        <v>0.27291666666666664</v>
      </c>
    </row>
    <row r="160" spans="1:6" x14ac:dyDescent="0.25">
      <c r="A160" s="49" t="str">
        <f>'Source formatted'!A158</f>
        <v>Ekadashi</v>
      </c>
      <c r="B160" s="96">
        <f t="shared" si="13"/>
        <v>47173.634375000001</v>
      </c>
      <c r="C160" s="56">
        <f>'Source formatted'!C158-(((offset-5.5)/24)*-1)</f>
        <v>47173.419444444444</v>
      </c>
      <c r="D160" s="56">
        <f>'Source formatted'!D158-(((offset-5.5)/24)*-1)</f>
        <v>47174.382638888892</v>
      </c>
      <c r="E160" s="59">
        <f t="shared" si="14"/>
        <v>0.96319444444816327</v>
      </c>
      <c r="F160" s="52">
        <f t="shared" si="15"/>
        <v>0.26666666666666666</v>
      </c>
    </row>
    <row r="161" spans="1:6" hidden="1" x14ac:dyDescent="0.25">
      <c r="A161" s="49" t="str">
        <f>'Source formatted'!A159</f>
        <v>Purnima</v>
      </c>
      <c r="B161" s="96">
        <f t="shared" si="13"/>
        <v>47177.25104166667</v>
      </c>
      <c r="C161" s="56">
        <f>'Source formatted'!C159-(((offset-5.5)/24)*-1)</f>
        <v>47177.086805555555</v>
      </c>
      <c r="D161" s="56">
        <f>'Source formatted'!D159-(((offset-5.5)/24)*-1)</f>
        <v>47177.944444444445</v>
      </c>
      <c r="E161" s="59">
        <f t="shared" si="14"/>
        <v>0.85763888889050577</v>
      </c>
      <c r="F161" s="52">
        <f t="shared" si="15"/>
        <v>0.26458333333333334</v>
      </c>
    </row>
    <row r="162" spans="1:6" x14ac:dyDescent="0.25">
      <c r="A162" s="49" t="str">
        <f>'Source formatted'!A160</f>
        <v>Ekadashi</v>
      </c>
      <c r="B162" s="96">
        <f t="shared" si="13"/>
        <v>47187.316666666666</v>
      </c>
      <c r="C162" s="56">
        <f>'Source formatted'!C160-(((offset-5.5)/24)*-1)</f>
        <v>47187.052777777775</v>
      </c>
      <c r="D162" s="56">
        <f>'Source formatted'!D160-(((offset-5.5)/24)*-1)</f>
        <v>47188.094444444447</v>
      </c>
      <c r="E162" s="59">
        <f t="shared" si="14"/>
        <v>1.0416666666715173</v>
      </c>
      <c r="F162" s="52">
        <f t="shared" si="15"/>
        <v>0.25694444444444448</v>
      </c>
    </row>
    <row r="163" spans="1:6" hidden="1" x14ac:dyDescent="0.25">
      <c r="A163" s="49" t="str">
        <f>'Source formatted'!A161</f>
        <v>Amavasya</v>
      </c>
      <c r="B163" s="96">
        <f t="shared" si="13"/>
        <v>47191.607638888891</v>
      </c>
      <c r="C163" s="56">
        <f>'Source formatted'!C161-(((offset-5.5)/24)*-1)</f>
        <v>47191.314583333333</v>
      </c>
      <c r="D163" s="56">
        <f>'Source formatted'!D161-(((offset-5.5)/24)*-1)</f>
        <v>47192.40902777778</v>
      </c>
      <c r="E163" s="59">
        <f t="shared" si="14"/>
        <v>1.0944444444467081</v>
      </c>
      <c r="F163" s="52">
        <f t="shared" si="15"/>
        <v>0.25416666666666665</v>
      </c>
    </row>
    <row r="164" spans="1:6" x14ac:dyDescent="0.25">
      <c r="A164" s="49" t="str">
        <f>'Source formatted'!A162</f>
        <v>Ekadashi</v>
      </c>
      <c r="B164" s="96">
        <f t="shared" si="13"/>
        <v>47203.195486111108</v>
      </c>
      <c r="C164" s="56">
        <f>'Source formatted'!C162-(((offset-5.5)/24)*-1)</f>
        <v>47202.984027777777</v>
      </c>
      <c r="D164" s="56">
        <f>'Source formatted'!D162-(((offset-5.5)/24)*-1)</f>
        <v>47203.9</v>
      </c>
      <c r="E164" s="59">
        <f t="shared" si="14"/>
        <v>0.91597222222480923</v>
      </c>
      <c r="F164" s="52">
        <f t="shared" si="15"/>
        <v>0.24652777777777779</v>
      </c>
    </row>
    <row r="165" spans="1:6" hidden="1" x14ac:dyDescent="0.25">
      <c r="A165" s="49" t="str">
        <f>'Source formatted'!A163</f>
        <v>Purnima</v>
      </c>
      <c r="B165" s="96">
        <f t="shared" si="13"/>
        <v>47206.668749999997</v>
      </c>
      <c r="C165" s="56">
        <f>'Source formatted'!C163-(((offset-5.5)/24)*-1)</f>
        <v>47206.494444444441</v>
      </c>
      <c r="D165" s="56">
        <f>'Source formatted'!D163-(((offset-5.5)/24)*-1)</f>
        <v>47207.330555555556</v>
      </c>
      <c r="E165" s="59">
        <f t="shared" si="14"/>
        <v>0.836111111115315</v>
      </c>
      <c r="F165" s="52">
        <f t="shared" si="15"/>
        <v>0.24374999999999999</v>
      </c>
    </row>
    <row r="166" spans="1:6" x14ac:dyDescent="0.25">
      <c r="A166" s="49" t="str">
        <f>'Source formatted'!A164</f>
        <v>Ekadashi</v>
      </c>
      <c r="B166" s="96">
        <f t="shared" si="13"/>
        <v>47216.960069444453</v>
      </c>
      <c r="C166" s="56">
        <f>'Source formatted'!C164-(((offset-5.5)/24)*-1)</f>
        <v>47216.656944444447</v>
      </c>
      <c r="D166" s="56">
        <f>'Source formatted'!D164-(((offset-5.5)/24)*-1)</f>
        <v>47217.73541666667</v>
      </c>
      <c r="E166" s="59">
        <f t="shared" si="14"/>
        <v>1.078472222223354</v>
      </c>
      <c r="F166" s="52">
        <f t="shared" si="15"/>
        <v>0.23611111111111113</v>
      </c>
    </row>
    <row r="167" spans="1:6" hidden="1" x14ac:dyDescent="0.25">
      <c r="A167" s="49" t="str">
        <f>'Source formatted'!A165</f>
        <v>Amavasya</v>
      </c>
      <c r="B167" s="96">
        <f t="shared" si="13"/>
        <v>47221.347222222226</v>
      </c>
      <c r="C167" s="56">
        <f>'Source formatted'!C165-(((offset-5.5)/24)*-1)</f>
        <v>47221.029166666667</v>
      </c>
      <c r="D167" s="56">
        <f>'Source formatted'!D165-(((offset-5.5)/24)*-1)</f>
        <v>47222.131944444445</v>
      </c>
      <c r="E167" s="59">
        <f t="shared" si="14"/>
        <v>1.1027777777781012</v>
      </c>
      <c r="F167" s="52">
        <f t="shared" si="15"/>
        <v>0.23333333333333331</v>
      </c>
    </row>
    <row r="168" spans="1:6" x14ac:dyDescent="0.25">
      <c r="A168" s="49" t="str">
        <f>'Source formatted'!A166</f>
        <v>Ekadashi</v>
      </c>
      <c r="B168" s="96">
        <f t="shared" si="13"/>
        <v>47232.606944444437</v>
      </c>
      <c r="C168" s="56">
        <f>'Source formatted'!C166-(((offset-5.5)/24)*-1)</f>
        <v>47232.390972222223</v>
      </c>
      <c r="D168" s="56">
        <f>'Source formatted'!D166-(((offset-5.5)/24)*-1)</f>
        <v>47233.275694444441</v>
      </c>
      <c r="E168" s="59">
        <f t="shared" si="14"/>
        <v>0.88472222221753327</v>
      </c>
      <c r="F168" s="52">
        <f t="shared" si="15"/>
        <v>0.22638888888888889</v>
      </c>
    </row>
    <row r="169" spans="1:6" hidden="1" x14ac:dyDescent="0.25">
      <c r="A169" s="49" t="str">
        <f>'Source formatted'!A167</f>
        <v>Purnima</v>
      </c>
      <c r="B169" s="96">
        <f t="shared" si="13"/>
        <v>47236.026041666657</v>
      </c>
      <c r="C169" s="56">
        <f>'Source formatted'!C167-(((offset-5.5)/24)*-1)</f>
        <v>47235.829861111109</v>
      </c>
      <c r="D169" s="56">
        <f>'Source formatted'!D167-(((offset-5.5)/24)*-1)</f>
        <v>47236.67083333333</v>
      </c>
      <c r="E169" s="59">
        <f t="shared" si="14"/>
        <v>0.84097222222044365</v>
      </c>
      <c r="F169" s="52">
        <f t="shared" si="15"/>
        <v>0.22430555555555556</v>
      </c>
    </row>
    <row r="170" spans="1:6" x14ac:dyDescent="0.25">
      <c r="A170" s="49" t="str">
        <f>'Source formatted'!A168</f>
        <v>Ekadashi</v>
      </c>
      <c r="B170" s="96">
        <f t="shared" si="13"/>
        <v>47246.649305555555</v>
      </c>
      <c r="C170" s="56">
        <f>'Source formatted'!C168-(((offset-5.5)/24)*-1)</f>
        <v>47246.319444444445</v>
      </c>
      <c r="D170" s="56">
        <f>'Source formatted'!D168-(((offset-5.5)/24)*-1)</f>
        <v>47247.418055555558</v>
      </c>
      <c r="E170" s="59">
        <f t="shared" si="14"/>
        <v>1.0986111111124046</v>
      </c>
      <c r="F170" s="52">
        <f t="shared" si="15"/>
        <v>0.21944444444444444</v>
      </c>
    </row>
    <row r="171" spans="1:6" hidden="1" x14ac:dyDescent="0.25">
      <c r="A171" s="49" t="str">
        <f>'Source formatted'!A169</f>
        <v>Amavasya</v>
      </c>
      <c r="B171" s="96">
        <f t="shared" si="13"/>
        <v>47251.039583333339</v>
      </c>
      <c r="C171" s="56">
        <f>'Source formatted'!C169-(((offset-5.5)/24)*-1)</f>
        <v>47250.715277777781</v>
      </c>
      <c r="D171" s="56">
        <f>'Source formatted'!D169-(((offset-5.5)/24)*-1)</f>
        <v>47251.8</v>
      </c>
      <c r="E171" s="59">
        <f t="shared" si="14"/>
        <v>1.0847222222218988</v>
      </c>
      <c r="F171" s="52">
        <f t="shared" si="15"/>
        <v>0.21805555555555556</v>
      </c>
    </row>
    <row r="172" spans="1:6" x14ac:dyDescent="0.25">
      <c r="A172" s="49" t="str">
        <f>'Source formatted'!A170</f>
        <v>Ekadashi</v>
      </c>
      <c r="B172" s="96">
        <f t="shared" si="13"/>
        <v>47261.896180555559</v>
      </c>
      <c r="C172" s="56">
        <f>'Source formatted'!C170-(((offset-5.5)/24)*-1)</f>
        <v>47261.67291666667</v>
      </c>
      <c r="D172" s="56">
        <f>'Source formatted'!D170-(((offset-5.5)/24)*-1)</f>
        <v>47262.548611111109</v>
      </c>
      <c r="E172" s="59">
        <f t="shared" si="14"/>
        <v>0.87569444443943212</v>
      </c>
      <c r="F172" s="52">
        <f t="shared" si="15"/>
        <v>0.21458333333333335</v>
      </c>
    </row>
    <row r="173" spans="1:6" hidden="1" x14ac:dyDescent="0.25">
      <c r="A173" s="49" t="str">
        <f>'Source formatted'!A171</f>
        <v>Purnima</v>
      </c>
      <c r="B173" s="96">
        <f t="shared" si="13"/>
        <v>47265.356249999997</v>
      </c>
      <c r="C173" s="56">
        <f>'Source formatted'!C171-(((offset-5.5)/24)*-1)</f>
        <v>47265.135416666664</v>
      </c>
      <c r="D173" s="56">
        <f>'Source formatted'!D171-(((offset-5.5)/24)*-1)</f>
        <v>47266.004861111112</v>
      </c>
      <c r="E173" s="59">
        <f t="shared" si="14"/>
        <v>0.86944444444816327</v>
      </c>
      <c r="F173" s="52">
        <f t="shared" si="15"/>
        <v>0.21388888888888891</v>
      </c>
    </row>
    <row r="174" spans="1:6" x14ac:dyDescent="0.25">
      <c r="A174" s="49" t="str">
        <f>'Source formatted'!A172</f>
        <v>Ekadashi</v>
      </c>
      <c r="B174" s="96">
        <f t="shared" si="13"/>
        <v>47276.350694444445</v>
      </c>
      <c r="C174" s="56">
        <f>'Source formatted'!C172-(((offset-5.5)/24)*-1)</f>
        <v>47276.01458333333</v>
      </c>
      <c r="D174" s="56">
        <f>'Source formatted'!D172-(((offset-5.5)/24)*-1)</f>
        <v>47277.113194444442</v>
      </c>
      <c r="E174" s="59">
        <f t="shared" si="14"/>
        <v>1.0986111111124046</v>
      </c>
      <c r="F174" s="52">
        <f t="shared" si="15"/>
        <v>0.21319444444444444</v>
      </c>
    </row>
    <row r="175" spans="1:6" hidden="1" x14ac:dyDescent="0.25">
      <c r="A175" s="49" t="str">
        <f>'Source formatted'!A173</f>
        <v>Amavasya</v>
      </c>
      <c r="B175" s="96">
        <f t="shared" si="13"/>
        <v>47280.653819444444</v>
      </c>
      <c r="C175" s="56">
        <f>'Source formatted'!C173-(((offset-5.5)/24)*-1)</f>
        <v>47280.345138888886</v>
      </c>
      <c r="D175" s="56">
        <f>'Source formatted'!D173-(((offset-5.5)/24)*-1)</f>
        <v>47281.388888888891</v>
      </c>
      <c r="E175" s="59">
        <f t="shared" si="14"/>
        <v>1.0437500000043656</v>
      </c>
      <c r="F175" s="52">
        <f t="shared" si="15"/>
        <v>0.21319444444444444</v>
      </c>
    </row>
    <row r="176" spans="1:6" x14ac:dyDescent="0.25">
      <c r="A176" s="49" t="str">
        <f>'Source formatted'!A174</f>
        <v>Ekadashi</v>
      </c>
      <c r="B176" s="96">
        <f t="shared" si="13"/>
        <v>47291.115277777775</v>
      </c>
      <c r="C176" s="56">
        <f>'Source formatted'!C174-(((offset-5.5)/24)*-1)</f>
        <v>47290.886111111111</v>
      </c>
      <c r="D176" s="56">
        <f>'Source formatted'!D174-(((offset-5.5)/24)*-1)</f>
        <v>47291.773611111108</v>
      </c>
      <c r="E176" s="59">
        <f t="shared" si="14"/>
        <v>0.88749999999708962</v>
      </c>
      <c r="F176" s="52">
        <f t="shared" si="15"/>
        <v>0.21458333333333335</v>
      </c>
    </row>
    <row r="177" spans="1:6" hidden="1" x14ac:dyDescent="0.25">
      <c r="A177" s="49" t="str">
        <f>'Source formatted'!A175</f>
        <v>Purnima</v>
      </c>
      <c r="B177" s="96">
        <f t="shared" si="13"/>
        <v>47294.696874999994</v>
      </c>
      <c r="C177" s="56">
        <f>'Source formatted'!C175-(((offset-5.5)/24)*-1)</f>
        <v>47294.454861111109</v>
      </c>
      <c r="D177" s="56">
        <f>'Source formatted'!D175-(((offset-5.5)/24)*-1)</f>
        <v>47295.369444444441</v>
      </c>
      <c r="E177" s="59">
        <f t="shared" si="14"/>
        <v>0.91458333333139308</v>
      </c>
      <c r="F177" s="52">
        <f t="shared" si="15"/>
        <v>0.21527777777777779</v>
      </c>
    </row>
    <row r="178" spans="1:6" x14ac:dyDescent="0.25">
      <c r="A178" s="49" t="str">
        <f>'Source formatted'!A176</f>
        <v>Ekadashi</v>
      </c>
      <c r="B178" s="96">
        <f t="shared" si="13"/>
        <v>47306.037500000006</v>
      </c>
      <c r="C178" s="56">
        <f>'Source formatted'!C176-(((offset-5.5)/24)*-1)</f>
        <v>47305.71597222222</v>
      </c>
      <c r="D178" s="56">
        <f>'Source formatted'!D176-(((offset-5.5)/24)*-1)</f>
        <v>47306.795138888891</v>
      </c>
      <c r="E178" s="59">
        <f t="shared" si="14"/>
        <v>1.0791666666700621</v>
      </c>
      <c r="F178" s="52">
        <f t="shared" si="15"/>
        <v>0.21805555555555556</v>
      </c>
    </row>
    <row r="179" spans="1:6" hidden="1" x14ac:dyDescent="0.25">
      <c r="A179" s="49" t="str">
        <f>'Source formatted'!A177</f>
        <v>Amavasya</v>
      </c>
      <c r="B179" s="96">
        <f t="shared" si="13"/>
        <v>47310.177083333328</v>
      </c>
      <c r="C179" s="56">
        <f>'Source formatted'!C177-(((offset-5.5)/24)*-1)</f>
        <v>47309.902083333334</v>
      </c>
      <c r="D179" s="56">
        <f>'Source formatted'!D177-(((offset-5.5)/24)*-1)</f>
        <v>47310.88958333333</v>
      </c>
      <c r="E179" s="59">
        <f t="shared" si="14"/>
        <v>0.98749999999563443</v>
      </c>
      <c r="F179" s="52">
        <f t="shared" si="15"/>
        <v>0.21875</v>
      </c>
    </row>
    <row r="180" spans="1:6" x14ac:dyDescent="0.25">
      <c r="A180" s="49" t="str">
        <f>'Source formatted'!A178</f>
        <v>Ekadashi</v>
      </c>
      <c r="B180" s="96">
        <f t="shared" si="13"/>
        <v>47320.328125</v>
      </c>
      <c r="C180" s="56">
        <f>'Source formatted'!C178-(((offset-5.5)/24)*-1)</f>
        <v>47320.092361111114</v>
      </c>
      <c r="D180" s="56">
        <f>'Source formatted'!D178-(((offset-5.5)/24)*-1)</f>
        <v>47321.009722222225</v>
      </c>
      <c r="E180" s="59">
        <f t="shared" si="14"/>
        <v>0.91736111111094942</v>
      </c>
      <c r="F180" s="52">
        <f t="shared" si="15"/>
        <v>0.22291666666666665</v>
      </c>
    </row>
    <row r="181" spans="1:6" hidden="1" x14ac:dyDescent="0.25">
      <c r="A181" s="49" t="str">
        <f>'Source formatted'!A179</f>
        <v>Purnima</v>
      </c>
      <c r="B181" s="96">
        <f t="shared" si="13"/>
        <v>47324.087152777778</v>
      </c>
      <c r="C181" s="56">
        <f>'Source formatted'!C179-(((offset-5.5)/24)*-1)</f>
        <v>47323.826388888891</v>
      </c>
      <c r="D181" s="56">
        <f>'Source formatted'!D179-(((offset-5.5)/24)*-1)</f>
        <v>47324.795138888891</v>
      </c>
      <c r="E181" s="59">
        <f t="shared" si="14"/>
        <v>0.96875</v>
      </c>
      <c r="F181" s="52">
        <f t="shared" si="15"/>
        <v>0.22361111111111109</v>
      </c>
    </row>
    <row r="182" spans="1:6" x14ac:dyDescent="0.25">
      <c r="A182" s="49" t="str">
        <f>'Source formatted'!A180</f>
        <v>Ekadashi</v>
      </c>
      <c r="B182" s="96">
        <f t="shared" si="13"/>
        <v>47335.691319444442</v>
      </c>
      <c r="C182" s="56">
        <f>'Source formatted'!C180-(((offset-5.5)/24)*-1)</f>
        <v>47335.398611111108</v>
      </c>
      <c r="D182" s="56">
        <f>'Source formatted'!D180-(((offset-5.5)/24)*-1)</f>
        <v>47336.439583333333</v>
      </c>
      <c r="E182" s="59">
        <f t="shared" si="14"/>
        <v>1.0409722222248092</v>
      </c>
      <c r="F182" s="52">
        <f t="shared" si="15"/>
        <v>0.22777777777777777</v>
      </c>
    </row>
    <row r="183" spans="1:6" hidden="1" x14ac:dyDescent="0.25">
      <c r="A183" s="49" t="str">
        <f>'Source formatted'!A181</f>
        <v>Amavasya</v>
      </c>
      <c r="B183" s="96">
        <f t="shared" si="13"/>
        <v>47339.616319444445</v>
      </c>
      <c r="C183" s="56">
        <f>'Source formatted'!C181-(((offset-5.5)/24)*-1)</f>
        <v>47339.381944444445</v>
      </c>
      <c r="D183" s="56">
        <f>'Source formatted'!D181-(((offset-5.5)/24)*-1)</f>
        <v>47340.309027777781</v>
      </c>
      <c r="E183" s="59">
        <f t="shared" si="14"/>
        <v>0.92708333333575865</v>
      </c>
      <c r="F183" s="52">
        <f t="shared" si="15"/>
        <v>0.22916666666666666</v>
      </c>
    </row>
    <row r="184" spans="1:6" x14ac:dyDescent="0.25">
      <c r="A184" s="49" t="str">
        <f>'Source formatted'!A182</f>
        <v>Ekadashi</v>
      </c>
      <c r="B184" s="96">
        <f t="shared" si="13"/>
        <v>47349.599999999999</v>
      </c>
      <c r="C184" s="56">
        <f>'Source formatted'!C182-(((offset-5.5)/24)*-1)</f>
        <v>47349.352083333331</v>
      </c>
      <c r="D184" s="56">
        <f>'Source formatted'!D182-(((offset-5.5)/24)*-1)</f>
        <v>47350.311805555553</v>
      </c>
      <c r="E184" s="59">
        <f t="shared" si="14"/>
        <v>0.95972222222189885</v>
      </c>
      <c r="F184" s="52">
        <f t="shared" si="15"/>
        <v>0.23194444444444443</v>
      </c>
    </row>
    <row r="185" spans="1:6" hidden="1" x14ac:dyDescent="0.25">
      <c r="A185" s="49" t="str">
        <f>'Source formatted'!A183</f>
        <v>Purnima</v>
      </c>
      <c r="B185" s="96">
        <f t="shared" si="13"/>
        <v>47353.561458333337</v>
      </c>
      <c r="C185" s="56">
        <f>'Source formatted'!C183-(((offset-5.5)/24)*-1)</f>
        <v>47353.283333333333</v>
      </c>
      <c r="D185" s="56">
        <f>'Source formatted'!D183-(((offset-5.5)/24)*-1)</f>
        <v>47354.306250000001</v>
      </c>
      <c r="E185" s="59">
        <f t="shared" si="14"/>
        <v>1.0229166666686069</v>
      </c>
      <c r="F185" s="52">
        <f t="shared" si="15"/>
        <v>0.23333333333333331</v>
      </c>
    </row>
    <row r="186" spans="1:6" x14ac:dyDescent="0.25">
      <c r="A186" s="49" t="str">
        <f>'Source formatted'!A184</f>
        <v>Ekadashi</v>
      </c>
      <c r="B186" s="96">
        <f t="shared" si="13"/>
        <v>47365.294097222228</v>
      </c>
      <c r="C186" s="56">
        <f>'Source formatted'!C184-(((offset-5.5)/24)*-1)</f>
        <v>47365.035416666666</v>
      </c>
      <c r="D186" s="56">
        <f>'Source formatted'!D184-(((offset-5.5)/24)*-1)</f>
        <v>47366.025000000001</v>
      </c>
      <c r="E186" s="59">
        <f t="shared" si="14"/>
        <v>0.98958333333575865</v>
      </c>
      <c r="F186" s="52">
        <f t="shared" si="15"/>
        <v>0.23611111111111113</v>
      </c>
    </row>
    <row r="187" spans="1:6" hidden="1" x14ac:dyDescent="0.25">
      <c r="A187" s="49" t="str">
        <f>'Source formatted'!A185</f>
        <v>Amavasya</v>
      </c>
      <c r="B187" s="96">
        <f t="shared" si="13"/>
        <v>47369.000694444447</v>
      </c>
      <c r="C187" s="56">
        <f>'Source formatted'!C185-(((offset-5.5)/24)*-1)</f>
        <v>47368.800000000003</v>
      </c>
      <c r="D187" s="56">
        <f>'Source formatted'!D185-(((offset-5.5)/24)*-1)</f>
        <v>47369.676388888889</v>
      </c>
      <c r="E187" s="59">
        <f t="shared" si="14"/>
        <v>0.87638888888614019</v>
      </c>
      <c r="F187" s="52">
        <f t="shared" si="15"/>
        <v>0.23750000000000002</v>
      </c>
    </row>
    <row r="188" spans="1:6" x14ac:dyDescent="0.25">
      <c r="A188" s="49" t="str">
        <f>'Source formatted'!A186</f>
        <v>Ekadashi</v>
      </c>
      <c r="B188" s="96">
        <f t="shared" si="13"/>
        <v>47378.981250000004</v>
      </c>
      <c r="C188" s="56">
        <f>'Source formatted'!C186-(((offset-5.5)/24)*-1)</f>
        <v>47378.717361111114</v>
      </c>
      <c r="D188" s="56">
        <f>'Source formatted'!D186-(((offset-5.5)/24)*-1)</f>
        <v>47379.724305555559</v>
      </c>
      <c r="E188" s="59">
        <f t="shared" si="14"/>
        <v>1.0069444444452529</v>
      </c>
      <c r="F188" s="52">
        <f t="shared" si="15"/>
        <v>0.23958333333333334</v>
      </c>
    </row>
    <row r="189" spans="1:6" hidden="1" x14ac:dyDescent="0.25">
      <c r="A189" s="49" t="str">
        <f>'Source formatted'!A187</f>
        <v>Purnima</v>
      </c>
      <c r="B189" s="96">
        <f t="shared" si="13"/>
        <v>47383.139930555553</v>
      </c>
      <c r="C189" s="56">
        <f>'Source formatted'!C187-(((offset-5.5)/24)*-1)</f>
        <v>47382.845833333333</v>
      </c>
      <c r="D189" s="56">
        <f>'Source formatted'!D187-(((offset-5.5)/24)*-1)</f>
        <v>47383.915972222225</v>
      </c>
      <c r="E189" s="59">
        <f t="shared" si="14"/>
        <v>1.070138888891961</v>
      </c>
      <c r="F189" s="52">
        <f t="shared" si="15"/>
        <v>0.24097222222222223</v>
      </c>
    </row>
    <row r="190" spans="1:6" x14ac:dyDescent="0.25">
      <c r="A190" s="49" t="str">
        <f>'Source formatted'!A188</f>
        <v>Ekadashi</v>
      </c>
      <c r="B190" s="96">
        <f t="shared" si="13"/>
        <v>47394.828819444447</v>
      </c>
      <c r="C190" s="56">
        <f>'Source formatted'!C188-(((offset-5.5)/24)*-1)</f>
        <v>47394.604166666664</v>
      </c>
      <c r="D190" s="56">
        <f>'Source formatted'!D188-(((offset-5.5)/24)*-1)</f>
        <v>47395.542361111111</v>
      </c>
      <c r="E190" s="59">
        <f t="shared" si="14"/>
        <v>0.93819444444670808</v>
      </c>
      <c r="F190" s="52">
        <f t="shared" si="15"/>
        <v>0.24444444444444446</v>
      </c>
    </row>
    <row r="191" spans="1:6" hidden="1" x14ac:dyDescent="0.25">
      <c r="A191" s="49" t="str">
        <f>'Source formatted'!A189</f>
        <v>Amavasya</v>
      </c>
      <c r="B191" s="96">
        <f t="shared" ref="B191:B251" si="16">D191-(E191/2)-F191</f>
        <v>47398.361805555556</v>
      </c>
      <c r="C191" s="56">
        <f>'Source formatted'!C189-(((offset-5.5)/24)*-1)</f>
        <v>47398.18472222222</v>
      </c>
      <c r="D191" s="56">
        <f>'Source formatted'!D189-(((offset-5.5)/24)*-1)</f>
        <v>47399.030555555553</v>
      </c>
      <c r="E191" s="59">
        <f t="shared" ref="E191:E251" si="17">D191-C191</f>
        <v>0.84583333333284827</v>
      </c>
      <c r="F191" s="52">
        <f t="shared" ref="F191:F251" si="18">VLOOKUP(D191,Sunrise,2,TRUE)</f>
        <v>0.24583333333333335</v>
      </c>
    </row>
    <row r="192" spans="1:6" x14ac:dyDescent="0.25">
      <c r="A192" s="49" t="str">
        <f>'Source formatted'!A190</f>
        <v>Ekadashi</v>
      </c>
      <c r="B192" s="96">
        <f t="shared" si="16"/>
        <v>47408.501736111109</v>
      </c>
      <c r="C192" s="56">
        <f>'Source formatted'!C190-(((offset-5.5)/24)*-1)</f>
        <v>47408.224305555559</v>
      </c>
      <c r="D192" s="56">
        <f>'Source formatted'!D190-(((offset-5.5)/24)*-1)</f>
        <v>47409.276388888888</v>
      </c>
      <c r="E192" s="59">
        <f t="shared" si="17"/>
        <v>1.0520833333284827</v>
      </c>
      <c r="F192" s="52">
        <f t="shared" si="18"/>
        <v>0.24861111111111112</v>
      </c>
    </row>
    <row r="193" spans="1:6" hidden="1" x14ac:dyDescent="0.25">
      <c r="A193" s="49" t="str">
        <f>'Source formatted'!A191</f>
        <v>Purnima</v>
      </c>
      <c r="B193" s="96">
        <f t="shared" si="16"/>
        <v>47412.822569444441</v>
      </c>
      <c r="C193" s="56">
        <f>'Source formatted'!C191-(((offset-5.5)/24)*-1)</f>
        <v>47412.522222222222</v>
      </c>
      <c r="D193" s="56">
        <f>'Source formatted'!D191-(((offset-5.5)/24)*-1)</f>
        <v>47413.622916666667</v>
      </c>
      <c r="E193" s="59">
        <f t="shared" si="17"/>
        <v>1.1006944444452529</v>
      </c>
      <c r="F193" s="52">
        <f t="shared" si="18"/>
        <v>0.25</v>
      </c>
    </row>
    <row r="194" spans="1:6" x14ac:dyDescent="0.25">
      <c r="A194" s="49" t="str">
        <f>'Source formatted'!A192</f>
        <v>Ekadashi</v>
      </c>
      <c r="B194" s="96">
        <f t="shared" si="16"/>
        <v>47424.293749999997</v>
      </c>
      <c r="C194" s="56">
        <f>'Source formatted'!C192-(((offset-5.5)/24)*-1)</f>
        <v>47424.098611111112</v>
      </c>
      <c r="D194" s="56">
        <f>'Source formatted'!D192-(((offset-5.5)/24)*-1)</f>
        <v>47424.998611111114</v>
      </c>
      <c r="E194" s="59">
        <f t="shared" si="17"/>
        <v>0.90000000000145519</v>
      </c>
      <c r="F194" s="52">
        <f t="shared" si="18"/>
        <v>0.25486111111111109</v>
      </c>
    </row>
    <row r="195" spans="1:6" hidden="1" x14ac:dyDescent="0.25">
      <c r="A195" s="49" t="str">
        <f>'Source formatted'!A193</f>
        <v>Amavasya</v>
      </c>
      <c r="B195" s="96">
        <f t="shared" si="16"/>
        <v>47427.735763888886</v>
      </c>
      <c r="C195" s="56">
        <f>'Source formatted'!C193-(((offset-5.5)/24)*-1)</f>
        <v>47427.572916666664</v>
      </c>
      <c r="D195" s="56">
        <f>'Source formatted'!D193-(((offset-5.5)/24)*-1)</f>
        <v>47428.412499999999</v>
      </c>
      <c r="E195" s="59">
        <f t="shared" si="17"/>
        <v>0.83958333333430346</v>
      </c>
      <c r="F195" s="52">
        <f t="shared" si="18"/>
        <v>0.25694444444444448</v>
      </c>
    </row>
    <row r="196" spans="1:6" x14ac:dyDescent="0.25">
      <c r="A196" s="49" t="str">
        <f>'Source formatted'!A194</f>
        <v>Ekadashi</v>
      </c>
      <c r="B196" s="96">
        <f t="shared" si="16"/>
        <v>47438.171875</v>
      </c>
      <c r="C196" s="56">
        <f>'Source formatted'!C194-(((offset-5.5)/24)*-1)</f>
        <v>47437.888194444444</v>
      </c>
      <c r="D196" s="56">
        <f>'Source formatted'!D194-(((offset-5.5)/24)*-1)</f>
        <v>47438.977777777778</v>
      </c>
      <c r="E196" s="59">
        <f t="shared" si="17"/>
        <v>1.0895833333343035</v>
      </c>
      <c r="F196" s="52">
        <f t="shared" si="18"/>
        <v>0.26111111111111113</v>
      </c>
    </row>
    <row r="197" spans="1:6" hidden="1" x14ac:dyDescent="0.25">
      <c r="A197" s="49" t="str">
        <f>'Source formatted'!A195</f>
        <v>Purnima</v>
      </c>
      <c r="B197" s="96">
        <f t="shared" si="16"/>
        <v>47442.581250000003</v>
      </c>
      <c r="C197" s="56">
        <f>'Source formatted'!C195-(((offset-5.5)/24)*-1)</f>
        <v>47442.293055555558</v>
      </c>
      <c r="D197" s="56">
        <f>'Source formatted'!D195-(((offset-5.5)/24)*-1)</f>
        <v>47443.397222222222</v>
      </c>
      <c r="E197" s="59">
        <f t="shared" si="17"/>
        <v>1.1041666666642413</v>
      </c>
      <c r="F197" s="52">
        <f t="shared" si="18"/>
        <v>0.2638888888888889</v>
      </c>
    </row>
    <row r="198" spans="1:6" x14ac:dyDescent="0.25">
      <c r="A198" s="49" t="str">
        <f>'Source formatted'!A196</f>
        <v>Ekadashi</v>
      </c>
      <c r="B198" s="96">
        <f t="shared" si="16"/>
        <v>47453.700000000004</v>
      </c>
      <c r="C198" s="56">
        <f>'Source formatted'!C196-(((offset-5.5)/24)*-1)</f>
        <v>47453.527777777781</v>
      </c>
      <c r="D198" s="56">
        <f>'Source formatted'!D196-(((offset-5.5)/24)*-1)</f>
        <v>47454.411111111112</v>
      </c>
      <c r="E198" s="59">
        <f t="shared" si="17"/>
        <v>0.88333333333139308</v>
      </c>
      <c r="F198" s="52">
        <f t="shared" si="18"/>
        <v>0.26944444444444443</v>
      </c>
    </row>
    <row r="199" spans="1:6" hidden="1" x14ac:dyDescent="0.25">
      <c r="A199" s="49" t="str">
        <f>'Source formatted'!A197</f>
        <v>Amavasya</v>
      </c>
      <c r="B199" s="96">
        <f t="shared" si="16"/>
        <v>47457.148958333331</v>
      </c>
      <c r="C199" s="56">
        <f>'Source formatted'!C197-(((offset-5.5)/24)*-1)</f>
        <v>47456.990972222222</v>
      </c>
      <c r="D199" s="56">
        <f>'Source formatted'!D197-(((offset-5.5)/24)*-1)</f>
        <v>47457.848611111112</v>
      </c>
      <c r="E199" s="59">
        <f t="shared" si="17"/>
        <v>0.85763888889050577</v>
      </c>
      <c r="F199" s="52">
        <f t="shared" si="18"/>
        <v>0.27083333333333331</v>
      </c>
    </row>
    <row r="200" spans="1:6" x14ac:dyDescent="0.25">
      <c r="A200" s="49" t="str">
        <f>'Source formatted'!A198</f>
        <v>Ekadashi</v>
      </c>
      <c r="B200" s="96">
        <f t="shared" si="16"/>
        <v>47467.973611111112</v>
      </c>
      <c r="C200" s="56">
        <f>'Source formatted'!C198-(((offset-5.5)/24)*-1)</f>
        <v>47467.694444444445</v>
      </c>
      <c r="D200" s="56">
        <f>'Source formatted'!D198-(((offset-5.5)/24)*-1)</f>
        <v>47468.804166666669</v>
      </c>
      <c r="E200" s="59">
        <f t="shared" si="17"/>
        <v>1.109722222223354</v>
      </c>
      <c r="F200" s="52">
        <f t="shared" si="18"/>
        <v>0.27569444444444446</v>
      </c>
    </row>
    <row r="201" spans="1:6" hidden="1" x14ac:dyDescent="0.25">
      <c r="A201" s="49" t="str">
        <f>'Source formatted'!A199</f>
        <v>Purnima</v>
      </c>
      <c r="B201" s="96">
        <f t="shared" si="16"/>
        <v>47472.363194444435</v>
      </c>
      <c r="C201" s="56">
        <f>'Source formatted'!C199-(((offset-5.5)/24)*-1)</f>
        <v>47472.104166666664</v>
      </c>
      <c r="D201" s="56">
        <f>'Source formatted'!D199-(((offset-5.5)/24)*-1)</f>
        <v>47473.177777777775</v>
      </c>
      <c r="E201" s="59">
        <f t="shared" si="17"/>
        <v>1.0736111111109494</v>
      </c>
      <c r="F201" s="52">
        <f t="shared" si="18"/>
        <v>0.27777777777777779</v>
      </c>
    </row>
    <row r="202" spans="1:6" x14ac:dyDescent="0.25">
      <c r="A202" s="49" t="str">
        <f>'Source formatted'!A200</f>
        <v>Ekadashi</v>
      </c>
      <c r="B202" s="96">
        <f t="shared" si="16"/>
        <v>47483.07534722222</v>
      </c>
      <c r="C202" s="56">
        <f>'Source formatted'!C200-(((offset-5.5)/24)*-1)</f>
        <v>47482.910416666666</v>
      </c>
      <c r="D202" s="56">
        <f>'Source formatted'!D200-(((offset-5.5)/24)*-1)</f>
        <v>47483.8</v>
      </c>
      <c r="E202" s="59">
        <f t="shared" si="17"/>
        <v>0.88958333333721384</v>
      </c>
      <c r="F202" s="52">
        <f t="shared" si="18"/>
        <v>0.27986111111111112</v>
      </c>
    </row>
    <row r="203" spans="1:6" hidden="1" x14ac:dyDescent="0.25">
      <c r="A203" s="49" t="str">
        <f>'Source formatted'!A201</f>
        <v>Amavasya</v>
      </c>
      <c r="B203" s="96">
        <f t="shared" si="16"/>
        <v>47486.617708333331</v>
      </c>
      <c r="C203" s="56">
        <f>'Source formatted'!C201-(((offset-5.5)/24)*-1)</f>
        <v>47486.451388888891</v>
      </c>
      <c r="D203" s="56">
        <f>'Source formatted'!D201-(((offset-5.5)/24)*-1)</f>
        <v>47487.34652777778</v>
      </c>
      <c r="E203" s="59">
        <f t="shared" si="17"/>
        <v>0.89513888888905058</v>
      </c>
      <c r="F203" s="52">
        <f t="shared" si="18"/>
        <v>0.28125</v>
      </c>
    </row>
    <row r="204" spans="1:6" x14ac:dyDescent="0.25">
      <c r="A204" s="49" t="str">
        <f>'Source formatted'!A202</f>
        <v>Ekadashi</v>
      </c>
      <c r="B204" s="96">
        <f t="shared" si="16"/>
        <v>47497.855208333334</v>
      </c>
      <c r="C204" s="56">
        <f>'Source formatted'!C202-(((offset-5.5)/24)*-1)</f>
        <v>47497.585416666669</v>
      </c>
      <c r="D204" s="56">
        <f>'Source formatted'!D202-(((offset-5.5)/24)*-1)</f>
        <v>47498.6875</v>
      </c>
      <c r="E204" s="59">
        <f t="shared" si="17"/>
        <v>1.1020833333313931</v>
      </c>
      <c r="F204" s="52">
        <f t="shared" si="18"/>
        <v>0.28125</v>
      </c>
    </row>
    <row r="205" spans="1:6" hidden="1" x14ac:dyDescent="0.25">
      <c r="A205" s="49" t="str">
        <f>'Source formatted'!A203</f>
        <v>Purnima</v>
      </c>
      <c r="B205" s="96">
        <f t="shared" si="16"/>
        <v>47502.102777777778</v>
      </c>
      <c r="C205" s="56">
        <f>'Source formatted'!C203-(((offset-5.5)/24)*-1)</f>
        <v>47501.876388888886</v>
      </c>
      <c r="D205" s="56">
        <f>'Source formatted'!D203-(((offset-5.5)/24)*-1)</f>
        <v>47502.89166666667</v>
      </c>
      <c r="E205" s="59">
        <f t="shared" si="17"/>
        <v>1.0152777777839219</v>
      </c>
      <c r="F205" s="52">
        <f t="shared" si="18"/>
        <v>0.28125</v>
      </c>
    </row>
    <row r="206" spans="1:6" x14ac:dyDescent="0.25">
      <c r="A206" s="49" t="str">
        <f>'Source formatted'!A204</f>
        <v>Ekadashi</v>
      </c>
      <c r="B206" s="96">
        <f t="shared" si="16"/>
        <v>47512.449652777774</v>
      </c>
      <c r="C206" s="56">
        <f>'Source formatted'!C204-(((offset-5.5)/24)*-1)</f>
        <v>47512.272222222222</v>
      </c>
      <c r="D206" s="56">
        <f>'Source formatted'!D204-(((offset-5.5)/24)*-1)</f>
        <v>47513.185416666667</v>
      </c>
      <c r="E206" s="59">
        <f t="shared" si="17"/>
        <v>0.91319444444525288</v>
      </c>
      <c r="F206" s="52">
        <f t="shared" si="18"/>
        <v>0.27916666666666667</v>
      </c>
    </row>
    <row r="207" spans="1:6" hidden="1" x14ac:dyDescent="0.25">
      <c r="A207" s="49" t="str">
        <f>'Source formatted'!A205</f>
        <v>Amavasya</v>
      </c>
      <c r="B207" s="96">
        <f t="shared" si="16"/>
        <v>47516.150347222218</v>
      </c>
      <c r="C207" s="56">
        <f>'Source formatted'!C205-(((offset-5.5)/24)*-1)</f>
        <v>47515.955555555556</v>
      </c>
      <c r="D207" s="56">
        <f>'Source formatted'!D205-(((offset-5.5)/24)*-1)</f>
        <v>47516.900694444441</v>
      </c>
      <c r="E207" s="59">
        <f t="shared" si="17"/>
        <v>0.945138888884685</v>
      </c>
      <c r="F207" s="52">
        <f t="shared" si="18"/>
        <v>0.27777777777777779</v>
      </c>
    </row>
    <row r="208" spans="1:6" x14ac:dyDescent="0.25">
      <c r="A208" s="49" t="str">
        <f>'Source formatted'!A206</f>
        <v>Ekadashi</v>
      </c>
      <c r="B208" s="96">
        <f t="shared" si="16"/>
        <v>47527.729166666664</v>
      </c>
      <c r="C208" s="56">
        <f>'Source formatted'!C206-(((offset-5.5)/24)*-1)</f>
        <v>47527.470138888886</v>
      </c>
      <c r="D208" s="56">
        <f>'Source formatted'!D206-(((offset-5.5)/24)*-1)</f>
        <v>47528.53402777778</v>
      </c>
      <c r="E208" s="59">
        <f t="shared" si="17"/>
        <v>1.0638888888934162</v>
      </c>
      <c r="F208" s="52">
        <f t="shared" si="18"/>
        <v>0.27291666666666664</v>
      </c>
    </row>
    <row r="209" spans="1:6" hidden="1" x14ac:dyDescent="0.25">
      <c r="A209" s="49" t="str">
        <f>'Source formatted'!A207</f>
        <v>Purnima</v>
      </c>
      <c r="B209" s="96">
        <f t="shared" si="16"/>
        <v>47531.747916666667</v>
      </c>
      <c r="C209" s="56">
        <f>'Source formatted'!C207-(((offset-5.5)/24)*-1)</f>
        <v>47531.545138888891</v>
      </c>
      <c r="D209" s="56">
        <f>'Source formatted'!D207-(((offset-5.5)/24)*-1)</f>
        <v>47532.492361111108</v>
      </c>
      <c r="E209" s="59">
        <f t="shared" si="17"/>
        <v>0.94722222221753327</v>
      </c>
      <c r="F209" s="52">
        <f t="shared" si="18"/>
        <v>0.27083333333333331</v>
      </c>
    </row>
    <row r="210" spans="1:6" x14ac:dyDescent="0.25">
      <c r="A210" s="49" t="str">
        <f>'Source formatted'!A208</f>
        <v>Ekadashi</v>
      </c>
      <c r="B210" s="96">
        <f t="shared" si="16"/>
        <v>47541.848263888889</v>
      </c>
      <c r="C210" s="56">
        <f>'Source formatted'!C208-(((offset-5.5)/24)*-1)</f>
        <v>47541.638888888891</v>
      </c>
      <c r="D210" s="56">
        <f>'Source formatted'!D208-(((offset-5.5)/24)*-1)</f>
        <v>47542.586805555555</v>
      </c>
      <c r="E210" s="59">
        <f t="shared" si="17"/>
        <v>0.94791666666424135</v>
      </c>
      <c r="F210" s="52">
        <f t="shared" si="18"/>
        <v>0.26458333333333334</v>
      </c>
    </row>
    <row r="211" spans="1:6" hidden="1" x14ac:dyDescent="0.25">
      <c r="A211" s="49" t="str">
        <f>'Source formatted'!A209</f>
        <v>Amavasya</v>
      </c>
      <c r="B211" s="96">
        <f t="shared" si="16"/>
        <v>47545.739930555552</v>
      </c>
      <c r="C211" s="56">
        <f>'Source formatted'!C209-(((offset-5.5)/24)*-1)</f>
        <v>47545.500694444447</v>
      </c>
      <c r="D211" s="56">
        <f>'Source formatted'!D209-(((offset-5.5)/24)*-1)</f>
        <v>47546.50277777778</v>
      </c>
      <c r="E211" s="59">
        <f t="shared" si="17"/>
        <v>1.0020833333328483</v>
      </c>
      <c r="F211" s="52">
        <f t="shared" si="18"/>
        <v>0.26180555555555557</v>
      </c>
    </row>
    <row r="212" spans="1:6" x14ac:dyDescent="0.25">
      <c r="A212" s="49" t="str">
        <f>'Source formatted'!A210</f>
        <v>Ekadashi</v>
      </c>
      <c r="B212" s="96">
        <f t="shared" si="16"/>
        <v>47557.504861111112</v>
      </c>
      <c r="C212" s="56">
        <f>'Source formatted'!C210-(((offset-5.5)/24)*-1)</f>
        <v>47557.254861111112</v>
      </c>
      <c r="D212" s="56">
        <f>'Source formatted'!D210-(((offset-5.5)/24)*-1)</f>
        <v>47558.261805555558</v>
      </c>
      <c r="E212" s="59">
        <f t="shared" si="17"/>
        <v>1.0069444444452529</v>
      </c>
      <c r="F212" s="52">
        <f t="shared" si="18"/>
        <v>0.25347222222222221</v>
      </c>
    </row>
    <row r="213" spans="1:6" hidden="1" x14ac:dyDescent="0.25">
      <c r="A213" s="49" t="str">
        <f>'Source formatted'!A211</f>
        <v>Purnima</v>
      </c>
      <c r="B213" s="96">
        <f t="shared" si="16"/>
        <v>47561.279513888898</v>
      </c>
      <c r="C213" s="56">
        <f>'Source formatted'!C211-(((offset-5.5)/24)*-1)</f>
        <v>47561.085416666669</v>
      </c>
      <c r="D213" s="56">
        <f>'Source formatted'!D211-(((offset-5.5)/24)*-1)</f>
        <v>47561.976388888892</v>
      </c>
      <c r="E213" s="59">
        <f t="shared" si="17"/>
        <v>0.89097222222335404</v>
      </c>
      <c r="F213" s="52">
        <f t="shared" si="18"/>
        <v>0.25138888888888888</v>
      </c>
    </row>
    <row r="214" spans="1:6" x14ac:dyDescent="0.25">
      <c r="A214" s="49" t="str">
        <f>'Source formatted'!A212</f>
        <v>Ekadashi</v>
      </c>
      <c r="B214" s="96">
        <f t="shared" si="16"/>
        <v>47571.285416666658</v>
      </c>
      <c r="C214" s="56">
        <f>'Source formatted'!C212-(((offset-5.5)/24)*-1)</f>
        <v>47571.034722222219</v>
      </c>
      <c r="D214" s="56">
        <f>'Source formatted'!D212-(((offset-5.5)/24)*-1)</f>
        <v>47572.023611111108</v>
      </c>
      <c r="E214" s="59">
        <f t="shared" si="17"/>
        <v>0.98888888888905058</v>
      </c>
      <c r="F214" s="52">
        <f t="shared" si="18"/>
        <v>0.24374999999999999</v>
      </c>
    </row>
    <row r="215" spans="1:6" hidden="1" x14ac:dyDescent="0.25">
      <c r="A215" s="49" t="str">
        <f>'Source formatted'!A213</f>
        <v>Amavasya</v>
      </c>
      <c r="B215" s="96">
        <f t="shared" si="16"/>
        <v>47575.378125000003</v>
      </c>
      <c r="C215" s="56">
        <f>'Source formatted'!C213-(((offset-5.5)/24)*-1)</f>
        <v>47575.09097222222</v>
      </c>
      <c r="D215" s="56">
        <f>'Source formatted'!D213-(((offset-5.5)/24)*-1)</f>
        <v>47576.147222222222</v>
      </c>
      <c r="E215" s="59">
        <f t="shared" si="17"/>
        <v>1.0562500000014552</v>
      </c>
      <c r="F215" s="52">
        <f t="shared" si="18"/>
        <v>0.24097222222222223</v>
      </c>
    </row>
    <row r="216" spans="1:6" x14ac:dyDescent="0.25">
      <c r="A216" s="49" t="str">
        <f>'Source formatted'!A214</f>
        <v>Ekadashi</v>
      </c>
      <c r="B216" s="96">
        <f t="shared" si="16"/>
        <v>47587.126388888893</v>
      </c>
      <c r="C216" s="56">
        <f>'Source formatted'!C214-(((offset-5.5)/24)*-1)</f>
        <v>47586.884722222225</v>
      </c>
      <c r="D216" s="56">
        <f>'Source formatted'!D214-(((offset-5.5)/24)*-1)</f>
        <v>47587.834722222222</v>
      </c>
      <c r="E216" s="59">
        <f t="shared" si="17"/>
        <v>0.94999999999708962</v>
      </c>
      <c r="F216" s="52">
        <f t="shared" si="18"/>
        <v>0.23333333333333331</v>
      </c>
    </row>
    <row r="217" spans="1:6" hidden="1" x14ac:dyDescent="0.25">
      <c r="A217" s="49" t="str">
        <f>'Source formatted'!A215</f>
        <v>Purnima</v>
      </c>
      <c r="B217" s="96">
        <f t="shared" si="16"/>
        <v>47590.709374999999</v>
      </c>
      <c r="C217" s="56">
        <f>'Source formatted'!C215-(((offset-5.5)/24)*-1)</f>
        <v>47590.512499999997</v>
      </c>
      <c r="D217" s="56">
        <f>'Source formatted'!D215-(((offset-5.5)/24)*-1)</f>
        <v>47591.367361111108</v>
      </c>
      <c r="E217" s="59">
        <f t="shared" si="17"/>
        <v>0.85486111111094942</v>
      </c>
      <c r="F217" s="52">
        <f t="shared" si="18"/>
        <v>0.23055555555555554</v>
      </c>
    </row>
    <row r="218" spans="1:6" x14ac:dyDescent="0.25">
      <c r="A218" s="49" t="str">
        <f>'Source formatted'!A216</f>
        <v>Ekadashi</v>
      </c>
      <c r="B218" s="96">
        <f t="shared" si="16"/>
        <v>47600.778124999997</v>
      </c>
      <c r="C218" s="56">
        <f>'Source formatted'!C216-(((offset-5.5)/24)*-1)</f>
        <v>47600.486111111109</v>
      </c>
      <c r="D218" s="56">
        <f>'Source formatted'!D216-(((offset-5.5)/24)*-1)</f>
        <v>47601.518750000003</v>
      </c>
      <c r="E218" s="59">
        <f t="shared" si="17"/>
        <v>1.0326388888934162</v>
      </c>
      <c r="F218" s="52">
        <f t="shared" si="18"/>
        <v>0.22430555555555556</v>
      </c>
    </row>
    <row r="219" spans="1:6" hidden="1" x14ac:dyDescent="0.25">
      <c r="A219" s="49" t="str">
        <f>'Source formatted'!A217</f>
        <v>Amavasya</v>
      </c>
      <c r="B219" s="96">
        <f t="shared" si="16"/>
        <v>47605.04965277778</v>
      </c>
      <c r="C219" s="56">
        <f>'Source formatted'!C217-(((offset-5.5)/24)*-1)</f>
        <v>47604.724305555559</v>
      </c>
      <c r="D219" s="56">
        <f>'Source formatted'!D217-(((offset-5.5)/24)*-1)</f>
        <v>47605.820833333331</v>
      </c>
      <c r="E219" s="59">
        <f t="shared" si="17"/>
        <v>1.0965277777722804</v>
      </c>
      <c r="F219" s="52">
        <f t="shared" si="18"/>
        <v>0.22291666666666665</v>
      </c>
    </row>
    <row r="220" spans="1:6" x14ac:dyDescent="0.25">
      <c r="A220" s="49" t="str">
        <f>'Source formatted'!A218</f>
        <v>Ekadashi</v>
      </c>
      <c r="B220" s="96">
        <f t="shared" si="16"/>
        <v>47616.593055555546</v>
      </c>
      <c r="C220" s="56">
        <f>'Source formatted'!C218-(((offset-5.5)/24)*-1)</f>
        <v>47616.356249999997</v>
      </c>
      <c r="D220" s="56">
        <f>'Source formatted'!D218-(((offset-5.5)/24)*-1)</f>
        <v>47617.26458333333</v>
      </c>
      <c r="E220" s="59">
        <f t="shared" si="17"/>
        <v>0.90833333333284827</v>
      </c>
      <c r="F220" s="52">
        <f t="shared" si="18"/>
        <v>0.21736111111111112</v>
      </c>
    </row>
    <row r="221" spans="1:6" hidden="1" x14ac:dyDescent="0.25">
      <c r="A221" s="49" t="str">
        <f>'Source formatted'!A219</f>
        <v>Purnima</v>
      </c>
      <c r="B221" s="96">
        <f t="shared" si="16"/>
        <v>47620.062847222223</v>
      </c>
      <c r="C221" s="56">
        <f>'Source formatted'!C219-(((offset-5.5)/24)*-1)</f>
        <v>47619.85833333333</v>
      </c>
      <c r="D221" s="56">
        <f>'Source formatted'!D219-(((offset-5.5)/24)*-1)</f>
        <v>47620.700694444444</v>
      </c>
      <c r="E221" s="59">
        <f t="shared" si="17"/>
        <v>0.84236111111385981</v>
      </c>
      <c r="F221" s="52">
        <f t="shared" si="18"/>
        <v>0.21666666666666667</v>
      </c>
    </row>
    <row r="222" spans="1:6" x14ac:dyDescent="0.25">
      <c r="A222" s="49" t="str">
        <f>'Source formatted'!A220</f>
        <v>Ekadashi</v>
      </c>
      <c r="B222" s="96">
        <f t="shared" si="16"/>
        <v>47630.336111111115</v>
      </c>
      <c r="C222" s="56">
        <f>'Source formatted'!C220-(((offset-5.5)/24)*-1)</f>
        <v>47630.013194444444</v>
      </c>
      <c r="D222" s="56">
        <f>'Source formatted'!D220-(((offset-5.5)/24)*-1)</f>
        <v>47631.086805555555</v>
      </c>
      <c r="E222" s="59">
        <f t="shared" si="17"/>
        <v>1.0736111111109494</v>
      </c>
      <c r="F222" s="52">
        <f t="shared" si="18"/>
        <v>0.21388888888888891</v>
      </c>
    </row>
    <row r="223" spans="1:6" hidden="1" x14ac:dyDescent="0.25">
      <c r="A223" s="49" t="str">
        <f>'Source formatted'!A221</f>
        <v>Amavasya</v>
      </c>
      <c r="B223" s="96">
        <f t="shared" si="16"/>
        <v>47634.726388888892</v>
      </c>
      <c r="C223" s="56">
        <f>'Source formatted'!C221-(((offset-5.5)/24)*-1)</f>
        <v>47634.385416666664</v>
      </c>
      <c r="D223" s="56">
        <f>'Source formatted'!D221-(((offset-5.5)/24)*-1)</f>
        <v>47635.493750000001</v>
      </c>
      <c r="E223" s="59">
        <f t="shared" si="17"/>
        <v>1.1083333333372138</v>
      </c>
      <c r="F223" s="52">
        <f t="shared" si="18"/>
        <v>0.21319444444444444</v>
      </c>
    </row>
    <row r="224" spans="1:6" x14ac:dyDescent="0.25">
      <c r="A224" s="49" t="str">
        <f>'Source formatted'!A222</f>
        <v>Ekadashi</v>
      </c>
      <c r="B224" s="96">
        <f t="shared" si="16"/>
        <v>47645.930902777778</v>
      </c>
      <c r="C224" s="56">
        <f>'Source formatted'!C222-(((offset-5.5)/24)*-1)</f>
        <v>47645.700694444444</v>
      </c>
      <c r="D224" s="56">
        <f>'Source formatted'!D222-(((offset-5.5)/24)*-1)</f>
        <v>47646.587500000001</v>
      </c>
      <c r="E224" s="59">
        <f t="shared" si="17"/>
        <v>0.8868055555576575</v>
      </c>
      <c r="F224" s="52">
        <f t="shared" si="18"/>
        <v>0.21319444444444444</v>
      </c>
    </row>
    <row r="225" spans="1:6" hidden="1" x14ac:dyDescent="0.25">
      <c r="A225" s="49" t="str">
        <f>'Source formatted'!A223</f>
        <v>Purnima</v>
      </c>
      <c r="B225" s="96">
        <f t="shared" si="16"/>
        <v>47649.370138888888</v>
      </c>
      <c r="C225" s="56">
        <f>'Source formatted'!C223-(((offset-5.5)/24)*-1)</f>
        <v>47649.159722222219</v>
      </c>
      <c r="D225" s="56">
        <f>'Source formatted'!D223-(((offset-5.5)/24)*-1)</f>
        <v>47650.006944444445</v>
      </c>
      <c r="E225" s="59">
        <f t="shared" si="17"/>
        <v>0.84722222222626442</v>
      </c>
      <c r="F225" s="52">
        <f t="shared" si="18"/>
        <v>0.21319444444444444</v>
      </c>
    </row>
    <row r="226" spans="1:6" x14ac:dyDescent="0.25">
      <c r="A226" s="49" t="str">
        <f>'Source formatted'!A224</f>
        <v>Ekadashi</v>
      </c>
      <c r="B226" s="96">
        <f t="shared" si="16"/>
        <v>47659.961458333331</v>
      </c>
      <c r="C226" s="56">
        <f>'Source formatted'!C224-(((offset-5.5)/24)*-1)</f>
        <v>47659.625694444447</v>
      </c>
      <c r="D226" s="56">
        <f>'Source formatted'!D224-(((offset-5.5)/24)*-1)</f>
        <v>47660.727777777778</v>
      </c>
      <c r="E226" s="59">
        <f t="shared" si="17"/>
        <v>1.1020833333313931</v>
      </c>
      <c r="F226" s="52">
        <f t="shared" si="18"/>
        <v>0.21527777777777779</v>
      </c>
    </row>
    <row r="227" spans="1:6" hidden="1" x14ac:dyDescent="0.25">
      <c r="A227" s="49" t="str">
        <f>'Source formatted'!A225</f>
        <v>Amavasya</v>
      </c>
      <c r="B227" s="96">
        <f t="shared" si="16"/>
        <v>47664.368402777785</v>
      </c>
      <c r="C227" s="56">
        <f>'Source formatted'!C225-(((offset-5.5)/24)*-1)</f>
        <v>47664.040972222225</v>
      </c>
      <c r="D227" s="56">
        <f>'Source formatted'!D225-(((offset-5.5)/24)*-1)</f>
        <v>47665.12777777778</v>
      </c>
      <c r="E227" s="59">
        <f t="shared" si="17"/>
        <v>1.0868055555547471</v>
      </c>
      <c r="F227" s="52">
        <f t="shared" si="18"/>
        <v>0.21597222222222223</v>
      </c>
    </row>
    <row r="228" spans="1:6" x14ac:dyDescent="0.25">
      <c r="A228" s="49" t="str">
        <f>'Source formatted'!A226</f>
        <v>Ekadashi</v>
      </c>
      <c r="B228" s="96">
        <f t="shared" si="16"/>
        <v>47675.185069444444</v>
      </c>
      <c r="C228" s="56">
        <f>'Source formatted'!C226-(((offset-5.5)/24)*-1)</f>
        <v>47674.962500000001</v>
      </c>
      <c r="D228" s="56">
        <f>'Source formatted'!D226-(((offset-5.5)/24)*-1)</f>
        <v>47675.845138888886</v>
      </c>
      <c r="E228" s="59">
        <f t="shared" si="17"/>
        <v>0.882638888884685</v>
      </c>
      <c r="F228" s="52">
        <f t="shared" si="18"/>
        <v>0.21875</v>
      </c>
    </row>
    <row r="229" spans="1:6" hidden="1" x14ac:dyDescent="0.25">
      <c r="A229" s="49" t="str">
        <f>'Source formatted'!A227</f>
        <v>Purnima</v>
      </c>
      <c r="B229" s="96">
        <f t="shared" si="16"/>
        <v>47678.664583333339</v>
      </c>
      <c r="C229" s="56">
        <f>'Source formatted'!C227-(((offset-5.5)/24)*-1)</f>
        <v>47678.449305555558</v>
      </c>
      <c r="D229" s="56">
        <f>'Source formatted'!D227-(((offset-5.5)/24)*-1)</f>
        <v>47679.320138888892</v>
      </c>
      <c r="E229" s="59">
        <f t="shared" si="17"/>
        <v>0.87083333333430346</v>
      </c>
      <c r="F229" s="52">
        <f t="shared" si="18"/>
        <v>0.22013888888888888</v>
      </c>
    </row>
    <row r="230" spans="1:6" x14ac:dyDescent="0.25">
      <c r="A230" s="49" t="str">
        <f>'Source formatted'!A228</f>
        <v>Ekadashi</v>
      </c>
      <c r="B230" s="96">
        <f t="shared" si="16"/>
        <v>47689.640625</v>
      </c>
      <c r="C230" s="56">
        <f>'Source formatted'!C228-(((offset-5.5)/24)*-1)</f>
        <v>47689.311805555553</v>
      </c>
      <c r="D230" s="56">
        <f>'Source formatted'!D228-(((offset-5.5)/24)*-1)</f>
        <v>47690.418055555558</v>
      </c>
      <c r="E230" s="59">
        <f t="shared" si="17"/>
        <v>1.1062500000043656</v>
      </c>
      <c r="F230" s="52">
        <f t="shared" si="18"/>
        <v>0.22430555555555556</v>
      </c>
    </row>
    <row r="231" spans="1:6" hidden="1" x14ac:dyDescent="0.25">
      <c r="A231" s="49" t="str">
        <f>'Source formatted'!A229</f>
        <v>Amavasya</v>
      </c>
      <c r="B231" s="96">
        <f t="shared" si="16"/>
        <v>47693.95034722222</v>
      </c>
      <c r="C231" s="56">
        <f>'Source formatted'!C229-(((offset-5.5)/24)*-1)</f>
        <v>47693.65625</v>
      </c>
      <c r="D231" s="56">
        <f>'Source formatted'!D229-(((offset-5.5)/24)*-1)</f>
        <v>47694.694444444445</v>
      </c>
      <c r="E231" s="59">
        <f t="shared" si="17"/>
        <v>1.0381944444452529</v>
      </c>
      <c r="F231" s="52">
        <f t="shared" si="18"/>
        <v>0.22500000000000001</v>
      </c>
    </row>
    <row r="232" spans="1:6" x14ac:dyDescent="0.25">
      <c r="A232" s="49" t="str">
        <f>'Source formatted'!A230</f>
        <v>Ekadashi</v>
      </c>
      <c r="B232" s="96">
        <f t="shared" si="16"/>
        <v>47704.40729166667</v>
      </c>
      <c r="C232" s="56">
        <f>'Source formatted'!C230-(((offset-5.5)/24)*-1)</f>
        <v>47704.189583333333</v>
      </c>
      <c r="D232" s="56">
        <f>'Source formatted'!D230-(((offset-5.5)/24)*-1)</f>
        <v>47705.083333333336</v>
      </c>
      <c r="E232" s="59">
        <f t="shared" si="17"/>
        <v>0.89375000000291038</v>
      </c>
      <c r="F232" s="52">
        <f t="shared" si="18"/>
        <v>0.22916666666666666</v>
      </c>
    </row>
    <row r="233" spans="1:6" hidden="1" x14ac:dyDescent="0.25">
      <c r="A233" s="49" t="str">
        <f>'Source formatted'!A231</f>
        <v>Purnima</v>
      </c>
      <c r="B233" s="96">
        <f t="shared" si="16"/>
        <v>47707.991666666669</v>
      </c>
      <c r="C233" s="56">
        <f>'Source formatted'!C231-(((offset-5.5)/24)*-1)</f>
        <v>47707.76666666667</v>
      </c>
      <c r="D233" s="56">
        <f>'Source formatted'!D231-(((offset-5.5)/24)*-1)</f>
        <v>47708.676388888889</v>
      </c>
      <c r="E233" s="59">
        <f t="shared" si="17"/>
        <v>0.90972222221898846</v>
      </c>
      <c r="F233" s="52">
        <f t="shared" si="18"/>
        <v>0.2298611111111111</v>
      </c>
    </row>
    <row r="234" spans="1:6" x14ac:dyDescent="0.25">
      <c r="A234" s="49" t="str">
        <f>'Source formatted'!A232</f>
        <v>Ekadashi</v>
      </c>
      <c r="B234" s="96">
        <f t="shared" si="16"/>
        <v>47719.346875000003</v>
      </c>
      <c r="C234" s="56">
        <f>'Source formatted'!C232-(((offset-5.5)/24)*-1)</f>
        <v>47719.039583333331</v>
      </c>
      <c r="D234" s="56">
        <f>'Source formatted'!D232-(((offset-5.5)/24)*-1)</f>
        <v>47720.120833333334</v>
      </c>
      <c r="E234" s="59">
        <f t="shared" si="17"/>
        <v>1.0812500000029104</v>
      </c>
      <c r="F234" s="52">
        <f t="shared" si="18"/>
        <v>0.23333333333333331</v>
      </c>
    </row>
    <row r="235" spans="1:6" hidden="1" x14ac:dyDescent="0.25">
      <c r="A235" s="49" t="str">
        <f>'Source formatted'!A233</f>
        <v>Amavasya</v>
      </c>
      <c r="B235" s="96">
        <f t="shared" si="16"/>
        <v>47723.468055555553</v>
      </c>
      <c r="C235" s="56">
        <f>'Source formatted'!C233-(((offset-5.5)/24)*-1)</f>
        <v>47723.213194444441</v>
      </c>
      <c r="D235" s="56">
        <f>'Source formatted'!D233-(((offset-5.5)/24)*-1)</f>
        <v>47724.192361111112</v>
      </c>
      <c r="E235" s="59">
        <f t="shared" si="17"/>
        <v>0.97916666667151731</v>
      </c>
      <c r="F235" s="52">
        <f t="shared" si="18"/>
        <v>0.23472222222222219</v>
      </c>
    </row>
    <row r="236" spans="1:6" x14ac:dyDescent="0.25">
      <c r="A236" s="49" t="str">
        <f>'Source formatted'!A234</f>
        <v>Ekadashi</v>
      </c>
      <c r="B236" s="96">
        <f t="shared" si="16"/>
        <v>47733.650694444441</v>
      </c>
      <c r="C236" s="56">
        <f>'Source formatted'!C234-(((offset-5.5)/24)*-1)</f>
        <v>47733.428472222222</v>
      </c>
      <c r="D236" s="56">
        <f>'Source formatted'!D234-(((offset-5.5)/24)*-1)</f>
        <v>47734.347916666666</v>
      </c>
      <c r="E236" s="59">
        <f t="shared" si="17"/>
        <v>0.91944444444379769</v>
      </c>
      <c r="F236" s="52">
        <f t="shared" si="18"/>
        <v>0.23750000000000002</v>
      </c>
    </row>
    <row r="237" spans="1:6" hidden="1" x14ac:dyDescent="0.25">
      <c r="A237" s="49" t="str">
        <f>'Source formatted'!A235</f>
        <v>Purnima</v>
      </c>
      <c r="B237" s="96">
        <f t="shared" si="16"/>
        <v>47737.396180555559</v>
      </c>
      <c r="C237" s="56">
        <f>'Source formatted'!C235-(((offset-5.5)/24)*-1)</f>
        <v>47737.152777777781</v>
      </c>
      <c r="D237" s="56">
        <f>'Source formatted'!D235-(((offset-5.5)/24)*-1)</f>
        <v>47738.115972222222</v>
      </c>
      <c r="E237" s="59">
        <f t="shared" si="17"/>
        <v>0.96319444444088731</v>
      </c>
      <c r="F237" s="52">
        <f t="shared" si="18"/>
        <v>0.23819444444444446</v>
      </c>
    </row>
    <row r="238" spans="1:6" x14ac:dyDescent="0.25">
      <c r="A238" s="49" t="str">
        <f>'Source formatted'!A236</f>
        <v>Ekadashi</v>
      </c>
      <c r="B238" s="96">
        <f t="shared" si="16"/>
        <v>47749.040277777778</v>
      </c>
      <c r="C238" s="56">
        <f>'Source formatted'!C236-(((offset-5.5)/24)*-1)</f>
        <v>47748.763888888891</v>
      </c>
      <c r="D238" s="56">
        <f>'Source formatted'!D236-(((offset-5.5)/24)*-1)</f>
        <v>47749.798611111109</v>
      </c>
      <c r="E238" s="59">
        <f t="shared" si="17"/>
        <v>1.0347222222189885</v>
      </c>
      <c r="F238" s="52">
        <f t="shared" si="18"/>
        <v>0.24097222222222223</v>
      </c>
    </row>
    <row r="239" spans="1:6" hidden="1" x14ac:dyDescent="0.25">
      <c r="A239" s="49" t="str">
        <f>'Source formatted'!A237</f>
        <v>Amavasya</v>
      </c>
      <c r="B239" s="96">
        <f t="shared" si="16"/>
        <v>47752.937847222223</v>
      </c>
      <c r="C239" s="56">
        <f>'Source formatted'!C237-(((offset-5.5)/24)*-1)</f>
        <v>47752.71875</v>
      </c>
      <c r="D239" s="56">
        <f>'Source formatted'!D237-(((offset-5.5)/24)*-1)</f>
        <v>47753.64166666667</v>
      </c>
      <c r="E239" s="59">
        <f t="shared" si="17"/>
        <v>0.92291666667006211</v>
      </c>
      <c r="F239" s="52">
        <f t="shared" si="18"/>
        <v>0.24236111111111111</v>
      </c>
    </row>
    <row r="240" spans="1:6" x14ac:dyDescent="0.25">
      <c r="A240" s="49" t="str">
        <f>'Source formatted'!A238</f>
        <v>Ekadashi</v>
      </c>
      <c r="B240" s="96">
        <f t="shared" si="16"/>
        <v>47762.964583333334</v>
      </c>
      <c r="C240" s="56">
        <f>'Source formatted'!C238-(((offset-5.5)/24)*-1)</f>
        <v>47762.731249999997</v>
      </c>
      <c r="D240" s="56">
        <f>'Source formatted'!D238-(((offset-5.5)/24)*-1)</f>
        <v>47763.688194444447</v>
      </c>
      <c r="E240" s="59">
        <f t="shared" si="17"/>
        <v>0.95694444444961846</v>
      </c>
      <c r="F240" s="52">
        <f t="shared" si="18"/>
        <v>0.24513888888888888</v>
      </c>
    </row>
    <row r="241" spans="1:6" hidden="1" x14ac:dyDescent="0.25">
      <c r="A241" s="49" t="str">
        <f>'Source formatted'!A239</f>
        <v>Purnima</v>
      </c>
      <c r="B241" s="96">
        <f t="shared" si="16"/>
        <v>47766.918749999997</v>
      </c>
      <c r="C241" s="56">
        <f>'Source formatted'!C239-(((offset-5.5)/24)*-1)</f>
        <v>47766.652777777781</v>
      </c>
      <c r="D241" s="56">
        <f>'Source formatted'!D239-(((offset-5.5)/24)*-1)</f>
        <v>47767.677777777775</v>
      </c>
      <c r="E241" s="59">
        <f t="shared" si="17"/>
        <v>1.0249999999941792</v>
      </c>
      <c r="F241" s="52">
        <f t="shared" si="18"/>
        <v>0.24652777777777779</v>
      </c>
    </row>
    <row r="242" spans="1:6" x14ac:dyDescent="0.25">
      <c r="A242" s="49" t="str">
        <f>'Source formatted'!A240</f>
        <v>Ekadashi</v>
      </c>
      <c r="B242" s="96">
        <f t="shared" si="16"/>
        <v>47778.688888888886</v>
      </c>
      <c r="C242" s="56">
        <f>'Source formatted'!C240-(((offset-5.5)/24)*-1)</f>
        <v>47778.448611111111</v>
      </c>
      <c r="D242" s="56">
        <f>'Source formatted'!D240-(((offset-5.5)/24)*-1)</f>
        <v>47779.430555555555</v>
      </c>
      <c r="E242" s="59">
        <f t="shared" si="17"/>
        <v>0.98194444444379769</v>
      </c>
      <c r="F242" s="52">
        <f t="shared" si="18"/>
        <v>0.25069444444444444</v>
      </c>
    </row>
    <row r="243" spans="1:6" hidden="1" x14ac:dyDescent="0.25">
      <c r="A243" s="49" t="str">
        <f>'Source formatted'!A241</f>
        <v>Amavasya</v>
      </c>
      <c r="B243" s="96">
        <f t="shared" si="16"/>
        <v>47782.382291666669</v>
      </c>
      <c r="C243" s="56">
        <f>'Source formatted'!C241-(((offset-5.5)/24)*-1)</f>
        <v>47782.195138888892</v>
      </c>
      <c r="D243" s="56">
        <f>'Source formatted'!D241-(((offset-5.5)/24)*-1)</f>
        <v>47783.073611111111</v>
      </c>
      <c r="E243" s="59">
        <f t="shared" si="17"/>
        <v>0.87847222221898846</v>
      </c>
      <c r="F243" s="52">
        <f t="shared" si="18"/>
        <v>0.25208333333333333</v>
      </c>
    </row>
    <row r="244" spans="1:6" x14ac:dyDescent="0.25">
      <c r="A244" s="49" t="str">
        <f>'Source formatted'!A242</f>
        <v>Ekadashi</v>
      </c>
      <c r="B244" s="96">
        <f t="shared" si="16"/>
        <v>47792.395138888889</v>
      </c>
      <c r="C244" s="56">
        <f>'Source formatted'!C242-(((offset-5.5)/24)*-1)</f>
        <v>47792.148611111108</v>
      </c>
      <c r="D244" s="56">
        <f>'Source formatted'!D242-(((offset-5.5)/24)*-1)</f>
        <v>47793.155555555553</v>
      </c>
      <c r="E244" s="59">
        <f t="shared" si="17"/>
        <v>1.0069444444452529</v>
      </c>
      <c r="F244" s="52">
        <f t="shared" si="18"/>
        <v>0.25694444444444448</v>
      </c>
    </row>
    <row r="245" spans="1:6" hidden="1" x14ac:dyDescent="0.25">
      <c r="A245" s="49" t="str">
        <f>'Source formatted'!A243</f>
        <v>Purnima</v>
      </c>
      <c r="B245" s="96">
        <f t="shared" si="16"/>
        <v>47796.576041666667</v>
      </c>
      <c r="C245" s="56">
        <f>'Source formatted'!C243-(((offset-5.5)/24)*-1)</f>
        <v>47796.293749999997</v>
      </c>
      <c r="D245" s="56">
        <f>'Source formatted'!D243-(((offset-5.5)/24)*-1)</f>
        <v>47797.375</v>
      </c>
      <c r="E245" s="59">
        <f t="shared" si="17"/>
        <v>1.0812500000029104</v>
      </c>
      <c r="F245" s="52">
        <f t="shared" si="18"/>
        <v>0.25833333333333336</v>
      </c>
    </row>
    <row r="246" spans="1:6" x14ac:dyDescent="0.25">
      <c r="A246" s="49" t="str">
        <f>'Source formatted'!A244</f>
        <v>Ekadashi</v>
      </c>
      <c r="B246" s="96">
        <f t="shared" si="16"/>
        <v>47808.274305555555</v>
      </c>
      <c r="C246" s="56">
        <f>'Source formatted'!C244-(((offset-5.5)/24)*-1)</f>
        <v>47808.070833333331</v>
      </c>
      <c r="D246" s="56">
        <f>'Source formatted'!D244-(((offset-5.5)/24)*-1)</f>
        <v>47809.006944444445</v>
      </c>
      <c r="E246" s="59">
        <f t="shared" si="17"/>
        <v>0.93611111111385981</v>
      </c>
      <c r="F246" s="52">
        <f t="shared" si="18"/>
        <v>0.26458333333333334</v>
      </c>
    </row>
    <row r="247" spans="1:6" hidden="1" x14ac:dyDescent="0.25">
      <c r="A247" s="49" t="str">
        <f>'Source formatted'!A245</f>
        <v>Amavasya</v>
      </c>
      <c r="B247" s="96">
        <f t="shared" si="16"/>
        <v>47811.819097222222</v>
      </c>
      <c r="C247" s="56">
        <f>'Source formatted'!C245-(((offset-5.5)/24)*-1)</f>
        <v>47811.65902777778</v>
      </c>
      <c r="D247" s="56">
        <f>'Source formatted'!D245-(((offset-5.5)/24)*-1)</f>
        <v>47812.511111111111</v>
      </c>
      <c r="E247" s="59">
        <f t="shared" si="17"/>
        <v>0.85208333333139308</v>
      </c>
      <c r="F247" s="52">
        <f t="shared" si="18"/>
        <v>0.26597222222222222</v>
      </c>
    </row>
    <row r="248" spans="1:6" x14ac:dyDescent="0.25">
      <c r="A248" s="49" t="str">
        <f>'Source formatted'!A246</f>
        <v>Ekadashi</v>
      </c>
      <c r="B248" s="96">
        <f t="shared" si="16"/>
        <v>47821.979861111111</v>
      </c>
      <c r="C248" s="56">
        <f>'Source formatted'!C246-(((offset-5.5)/24)*-1)</f>
        <v>47821.720833333333</v>
      </c>
      <c r="D248" s="56">
        <f>'Source formatted'!D246-(((offset-5.5)/24)*-1)</f>
        <v>47822.780555555553</v>
      </c>
      <c r="E248" s="59">
        <f t="shared" si="17"/>
        <v>1.0597222222204437</v>
      </c>
      <c r="F248" s="52">
        <f t="shared" si="18"/>
        <v>0.27083333333333331</v>
      </c>
    </row>
    <row r="249" spans="1:6" hidden="1" x14ac:dyDescent="0.25">
      <c r="A249" s="49" t="str">
        <f>'Source formatted'!A247</f>
        <v>Purnima</v>
      </c>
      <c r="B249" s="96">
        <f t="shared" si="16"/>
        <v>47826.344791666663</v>
      </c>
      <c r="C249" s="56">
        <f>'Source formatted'!C247-(((offset-5.5)/24)*-1)</f>
        <v>47826.061805555553</v>
      </c>
      <c r="D249" s="56">
        <f>'Source formatted'!D247-(((offset-5.5)/24)*-1)</f>
        <v>47827.173611111109</v>
      </c>
      <c r="E249" s="59">
        <f t="shared" si="17"/>
        <v>1.1118055555562023</v>
      </c>
      <c r="F249" s="52">
        <f t="shared" si="18"/>
        <v>0.27291666666666664</v>
      </c>
    </row>
    <row r="250" spans="1:6" x14ac:dyDescent="0.25">
      <c r="A250" s="49" t="str">
        <f>'Source formatted'!A248</f>
        <v>Ekadashi</v>
      </c>
      <c r="B250" s="96">
        <f t="shared" si="16"/>
        <v>47837.792708333334</v>
      </c>
      <c r="C250" s="56">
        <f>'Source formatted'!C248-(((offset-5.5)/24)*-1)</f>
        <v>47837.618055555555</v>
      </c>
      <c r="D250" s="56">
        <f>'Source formatted'!D248-(((offset-5.5)/24)*-1)</f>
        <v>47838.522916666669</v>
      </c>
      <c r="E250" s="59">
        <f t="shared" si="17"/>
        <v>0.90486111111385981</v>
      </c>
      <c r="F250" s="52">
        <f t="shared" si="18"/>
        <v>0.27777777777777779</v>
      </c>
    </row>
    <row r="251" spans="1:6" hidden="1" x14ac:dyDescent="0.25">
      <c r="A251" s="49" t="str">
        <f>'Source formatted'!A249</f>
        <v>Amavasya</v>
      </c>
      <c r="B251" s="96">
        <f t="shared" si="16"/>
        <v>47841.259375000001</v>
      </c>
      <c r="C251" s="56">
        <f>'Source formatted'!C249-(((offset-5.5)/24)*-1)</f>
        <v>47841.115972222222</v>
      </c>
      <c r="D251" s="56">
        <f>'Source formatted'!D249-(((offset-5.5)/24)*-1)</f>
        <v>47841.959722222222</v>
      </c>
      <c r="E251" s="59">
        <f t="shared" si="17"/>
        <v>0.84375</v>
      </c>
      <c r="F251" s="52">
        <f t="shared" si="18"/>
        <v>0.27847222222222223</v>
      </c>
    </row>
  </sheetData>
  <sheetProtection algorithmName="SHA-512" hashValue="f2gj3yV17+QVurZb1mPMwPBQYsejIRjqPSP4JsKGe/kJMdXxTQtEWd5OYP07S/AIbPtVauNj9RUpEtDqXQC+VA==" saltValue="UBeMAw00CTgIPyz9M77tAg==" spinCount="100000" sheet="1" objects="1" scenarios="1"/>
  <autoFilter ref="A2:B251" xr:uid="{00000000-0001-0000-0100-000000000000}">
    <filterColumn colId="0">
      <filters blank="1">
        <filter val="Ekadashi"/>
      </filters>
    </filterColumn>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filterMode="1">
    <pageSetUpPr autoPageBreaks="0"/>
  </sheetPr>
  <dimension ref="A1:K382"/>
  <sheetViews>
    <sheetView zoomScaleNormal="100" workbookViewId="0">
      <selection activeCell="A3" sqref="A3"/>
    </sheetView>
  </sheetViews>
  <sheetFormatPr defaultColWidth="8.7109375" defaultRowHeight="15" x14ac:dyDescent="0.25"/>
  <cols>
    <col min="1" max="1" width="15.5703125" style="76" customWidth="1"/>
    <col min="2" max="2" width="20.7109375" style="83" customWidth="1"/>
    <col min="3" max="3" width="17.5703125" style="83" customWidth="1"/>
    <col min="4" max="4" width="8.140625" style="86" customWidth="1"/>
    <col min="5" max="5" width="12.85546875" style="79" customWidth="1"/>
    <col min="6" max="6" width="18.42578125" style="80" bestFit="1" customWidth="1"/>
    <col min="7" max="7" width="18.140625" style="81" customWidth="1"/>
    <col min="8" max="8" width="27" style="87" bestFit="1" customWidth="1"/>
    <col min="9" max="9" width="13.7109375" style="76" bestFit="1" customWidth="1"/>
    <col min="10" max="10" width="16" style="76" customWidth="1"/>
    <col min="11" max="11" width="12.5703125" style="76" customWidth="1"/>
    <col min="12" max="16384" width="8.7109375" style="76"/>
  </cols>
  <sheetData>
    <row r="1" spans="1:11" s="64" customFormat="1" ht="20.25" thickBot="1" x14ac:dyDescent="0.35">
      <c r="A1" s="64" t="s">
        <v>61</v>
      </c>
      <c r="B1" s="103" t="s">
        <v>66</v>
      </c>
      <c r="D1" s="65"/>
      <c r="E1" s="66"/>
      <c r="F1" s="67" t="s">
        <v>60</v>
      </c>
      <c r="G1" s="68"/>
      <c r="H1" s="69" t="str">
        <f>"GMT(+/-)   "&amp;offset</f>
        <v>GMT(+/-)   5.5</v>
      </c>
      <c r="I1" s="70"/>
      <c r="J1" s="71"/>
    </row>
    <row r="2" spans="1:11" ht="16.5" thickTop="1" thickBot="1" x14ac:dyDescent="0.3">
      <c r="A2" s="72" t="s">
        <v>0</v>
      </c>
      <c r="B2" s="106" t="s">
        <v>1</v>
      </c>
      <c r="C2" s="106" t="s">
        <v>2</v>
      </c>
      <c r="D2" s="73" t="s">
        <v>34</v>
      </c>
      <c r="E2" s="93" t="s">
        <v>3040</v>
      </c>
      <c r="F2" s="74" t="s">
        <v>4</v>
      </c>
      <c r="G2" s="75"/>
      <c r="H2" s="107"/>
    </row>
    <row r="3" spans="1:11" ht="14.25" customHeight="1" thickBot="1" x14ac:dyDescent="0.3">
      <c r="B3" s="77"/>
      <c r="C3" s="77"/>
      <c r="D3" s="78"/>
      <c r="G3" s="82" t="s">
        <v>31</v>
      </c>
      <c r="H3" s="108" t="s">
        <v>3807</v>
      </c>
      <c r="I3" s="83"/>
      <c r="J3" s="84"/>
      <c r="K3" s="85"/>
    </row>
    <row r="4" spans="1:11" ht="14.25" hidden="1" customHeight="1" x14ac:dyDescent="0.25">
      <c r="A4" s="56" t="str">
        <f>'Source formatted'!A2</f>
        <v>Ekadashi</v>
      </c>
      <c r="B4" s="56">
        <f>'Source formatted'!C2-(((offset-5.5)/24)*-1)</f>
        <v>46021.32708333333</v>
      </c>
      <c r="C4" s="56">
        <f>'Source formatted'!D2-(((offset-5.5)/24)*-1)</f>
        <v>46022.208333333336</v>
      </c>
      <c r="D4" s="59">
        <f t="shared" ref="D4:D67" si="0">C4-B4</f>
        <v>0.88125000000582077</v>
      </c>
      <c r="E4" s="52">
        <f t="shared" ref="E4:E52" si="1">VLOOKUP(C4,Sunrise,2,TRUE)</f>
        <v>0.27986111111111112</v>
      </c>
      <c r="F4" s="96">
        <f t="shared" ref="F4:F67" si="2">C4-(D4/2)-E4</f>
        <v>46021.487847222219</v>
      </c>
      <c r="H4" s="109"/>
      <c r="I4" s="84"/>
      <c r="K4" s="85"/>
    </row>
    <row r="5" spans="1:11" ht="14.45" customHeight="1" thickBot="1" x14ac:dyDescent="0.3">
      <c r="A5" s="56" t="str">
        <f>'Source formatted'!A3</f>
        <v>Purnima</v>
      </c>
      <c r="B5" s="56">
        <f>'Source formatted'!C3-(((offset-5.5)/24)*-1)</f>
        <v>46024.786805555559</v>
      </c>
      <c r="C5" s="56">
        <f>'Source formatted'!D3-(((offset-5.5)/24)*-1)</f>
        <v>46025.647222222222</v>
      </c>
      <c r="D5" s="59">
        <f t="shared" si="0"/>
        <v>0.86041666666278616</v>
      </c>
      <c r="E5" s="52">
        <f t="shared" si="1"/>
        <v>0.28055555555555556</v>
      </c>
      <c r="F5" s="96">
        <f t="shared" si="2"/>
        <v>46024.936458333337</v>
      </c>
      <c r="G5" s="88"/>
      <c r="H5" s="108"/>
      <c r="J5" s="84"/>
      <c r="K5" s="85"/>
    </row>
    <row r="6" spans="1:11" ht="14.25" hidden="1" customHeight="1" x14ac:dyDescent="0.25">
      <c r="A6" s="56" t="str">
        <f>'Source formatted'!A4</f>
        <v>Ekadashi</v>
      </c>
      <c r="B6" s="56">
        <f>'Source formatted'!C4-(((offset-5.5)/24)*-1)</f>
        <v>46035.637499999997</v>
      </c>
      <c r="C6" s="56">
        <f>'Source formatted'!D4-(((offset-5.5)/24)*-1)</f>
        <v>46036.745138888888</v>
      </c>
      <c r="D6" s="59">
        <f t="shared" si="0"/>
        <v>1.1076388888905058</v>
      </c>
      <c r="E6" s="52">
        <f t="shared" si="1"/>
        <v>0.28125</v>
      </c>
      <c r="F6" s="96">
        <f t="shared" si="2"/>
        <v>46035.910069444442</v>
      </c>
      <c r="G6" s="88"/>
      <c r="H6" s="109"/>
      <c r="J6" s="84"/>
      <c r="K6" s="85"/>
    </row>
    <row r="7" spans="1:11" ht="14.65" customHeight="1" thickBot="1" x14ac:dyDescent="0.3">
      <c r="A7" s="56" t="str">
        <f>'Source formatted'!A5</f>
        <v>Amavasya</v>
      </c>
      <c r="B7" s="56">
        <f>'Source formatted'!C5-(((offset-5.5)/24)*-1)</f>
        <v>46040.00277777778</v>
      </c>
      <c r="C7" s="56">
        <f>'Source formatted'!D5-(((offset-5.5)/24)*-1)</f>
        <v>46041.056250000001</v>
      </c>
      <c r="D7" s="59">
        <f t="shared" si="0"/>
        <v>1.0534722222218988</v>
      </c>
      <c r="E7" s="52">
        <f t="shared" si="1"/>
        <v>0.28125</v>
      </c>
      <c r="F7" s="96">
        <f t="shared" si="2"/>
        <v>46040.248263888891</v>
      </c>
      <c r="G7" s="88">
        <f>C7-2</f>
        <v>46039.056250000001</v>
      </c>
      <c r="H7" s="108"/>
      <c r="J7" s="84"/>
      <c r="K7" s="85"/>
    </row>
    <row r="8" spans="1:11" ht="6.4" hidden="1" customHeight="1" x14ac:dyDescent="0.25">
      <c r="A8" s="56" t="str">
        <f>'Source formatted'!A6</f>
        <v>Ekadashi</v>
      </c>
      <c r="B8" s="56">
        <f>'Source formatted'!C6-(((offset-5.5)/24)*-1)</f>
        <v>46050.691666666666</v>
      </c>
      <c r="C8" s="56">
        <f>'Source formatted'!D6-(((offset-5.5)/24)*-1)</f>
        <v>46051.579861111109</v>
      </c>
      <c r="D8" s="59">
        <f t="shared" si="0"/>
        <v>0.88819444444379769</v>
      </c>
      <c r="E8" s="52">
        <f t="shared" si="1"/>
        <v>0.27916666666666667</v>
      </c>
      <c r="F8" s="96">
        <f t="shared" si="2"/>
        <v>46050.85659722222</v>
      </c>
      <c r="H8" s="109"/>
      <c r="J8" s="84"/>
      <c r="K8" s="85"/>
    </row>
    <row r="9" spans="1:11" ht="14.45" customHeight="1" thickBot="1" x14ac:dyDescent="0.3">
      <c r="A9" s="56" t="str">
        <f>'Source formatted'!A7</f>
        <v>Purnima</v>
      </c>
      <c r="B9" s="56">
        <f>'Source formatted'!C7-(((offset-5.5)/24)*-1)</f>
        <v>46054.245138888888</v>
      </c>
      <c r="C9" s="56">
        <f>'Source formatted'!D7-(((offset-5.5)/24)*-1)</f>
        <v>46055.152083333334</v>
      </c>
      <c r="D9" s="59">
        <f t="shared" si="0"/>
        <v>0.90694444444670808</v>
      </c>
      <c r="E9" s="52">
        <f t="shared" si="1"/>
        <v>0.27847222222222223</v>
      </c>
      <c r="F9" s="96">
        <f t="shared" si="2"/>
        <v>46054.420138888891</v>
      </c>
      <c r="G9" s="88"/>
      <c r="H9" s="108"/>
      <c r="J9" s="84"/>
      <c r="K9" s="85"/>
    </row>
    <row r="10" spans="1:11" ht="14.25" hidden="1" customHeight="1" x14ac:dyDescent="0.25">
      <c r="A10" s="56" t="str">
        <f>'Source formatted'!A8</f>
        <v>Ekadashi</v>
      </c>
      <c r="B10" s="56">
        <f>'Source formatted'!C8-(((offset-5.5)/24)*-1)</f>
        <v>46065.515277777777</v>
      </c>
      <c r="C10" s="56">
        <f>'Source formatted'!D8-(((offset-5.5)/24)*-1)</f>
        <v>46066.601388888892</v>
      </c>
      <c r="D10" s="59">
        <f t="shared" si="0"/>
        <v>1.086111111115315</v>
      </c>
      <c r="E10" s="52">
        <f t="shared" si="1"/>
        <v>0.27361111111111108</v>
      </c>
      <c r="F10" s="96">
        <f t="shared" si="2"/>
        <v>46065.784722222226</v>
      </c>
      <c r="G10" s="88"/>
      <c r="H10" s="105"/>
      <c r="J10" s="84"/>
      <c r="K10" s="85"/>
    </row>
    <row r="11" spans="1:11" x14ac:dyDescent="0.25">
      <c r="A11" s="56" t="str">
        <f>'Source formatted'!A9</f>
        <v>Amavasya</v>
      </c>
      <c r="B11" s="56">
        <f>'Source formatted'!C9-(((offset-5.5)/24)*-1)</f>
        <v>46069.731944444444</v>
      </c>
      <c r="C11" s="56">
        <f>'Source formatted'!D9-(((offset-5.5)/24)*-1)</f>
        <v>46070.729861111111</v>
      </c>
      <c r="D11" s="59">
        <f t="shared" si="0"/>
        <v>0.99791666666715173</v>
      </c>
      <c r="E11" s="52">
        <f t="shared" si="1"/>
        <v>0.27152777777777776</v>
      </c>
      <c r="F11" s="96">
        <f t="shared" si="2"/>
        <v>46069.959375000006</v>
      </c>
      <c r="G11" s="88">
        <f>C11-2</f>
        <v>46068.729861111111</v>
      </c>
      <c r="H11" s="97"/>
    </row>
    <row r="12" spans="1:11" ht="14.25" hidden="1" customHeight="1" x14ac:dyDescent="0.25">
      <c r="A12" s="56" t="str">
        <f>'Source formatted'!A10</f>
        <v>Ekadashi</v>
      </c>
      <c r="B12" s="56">
        <f>'Source formatted'!C10-(((offset-5.5)/24)*-1)</f>
        <v>46080.022916666669</v>
      </c>
      <c r="C12" s="56">
        <f>'Source formatted'!D10-(((offset-5.5)/24)*-1)</f>
        <v>46080.939583333333</v>
      </c>
      <c r="D12" s="59">
        <f t="shared" si="0"/>
        <v>0.91666666666424135</v>
      </c>
      <c r="E12" s="52">
        <f t="shared" si="1"/>
        <v>0.26597222222222222</v>
      </c>
      <c r="F12" s="96">
        <f t="shared" si="2"/>
        <v>46080.215277777774</v>
      </c>
      <c r="H12" s="97"/>
    </row>
    <row r="13" spans="1:11" x14ac:dyDescent="0.25">
      <c r="A13" s="56" t="str">
        <f>'Source formatted'!A11</f>
        <v>Purnima</v>
      </c>
      <c r="B13" s="56">
        <f>'Source formatted'!C11-(((offset-5.5)/24)*-1)</f>
        <v>46083.74722222222</v>
      </c>
      <c r="C13" s="56">
        <f>'Source formatted'!D11-(((offset-5.5)/24)*-1)</f>
        <v>46084.713194444441</v>
      </c>
      <c r="D13" s="59">
        <f t="shared" si="0"/>
        <v>0.96597222222044365</v>
      </c>
      <c r="E13" s="52">
        <f t="shared" si="1"/>
        <v>0.26319444444444445</v>
      </c>
      <c r="F13" s="96">
        <f t="shared" si="2"/>
        <v>46083.967013888891</v>
      </c>
      <c r="G13" s="88"/>
    </row>
    <row r="14" spans="1:11" ht="14.25" hidden="1" customHeight="1" x14ac:dyDescent="0.25">
      <c r="A14" s="56" t="str">
        <f>'Source formatted'!A12</f>
        <v>Ekadashi</v>
      </c>
      <c r="B14" s="56">
        <f>'Source formatted'!C12-(((offset-5.5)/24)*-1)</f>
        <v>46095.34097222222</v>
      </c>
      <c r="C14" s="56">
        <f>'Source formatted'!D12-(((offset-5.5)/24)*-1)</f>
        <v>46096.386111111111</v>
      </c>
      <c r="D14" s="59">
        <f t="shared" si="0"/>
        <v>1.0451388888905058</v>
      </c>
      <c r="E14" s="52">
        <f t="shared" si="1"/>
        <v>0.25486111111111109</v>
      </c>
      <c r="F14" s="96">
        <f t="shared" si="2"/>
        <v>46095.608680555553</v>
      </c>
      <c r="G14" s="88"/>
    </row>
    <row r="15" spans="1:11" x14ac:dyDescent="0.25">
      <c r="A15" s="56" t="str">
        <f>'Source formatted'!A13</f>
        <v>Amavasya</v>
      </c>
      <c r="B15" s="56">
        <f>'Source formatted'!C13-(((offset-5.5)/24)*-1)</f>
        <v>46099.350694444445</v>
      </c>
      <c r="C15" s="56">
        <f>'Source formatted'!D13-(((offset-5.5)/24)*-1)</f>
        <v>46100.286805555559</v>
      </c>
      <c r="D15" s="59">
        <f t="shared" si="0"/>
        <v>0.93611111111385981</v>
      </c>
      <c r="E15" s="52">
        <f t="shared" si="1"/>
        <v>0.25208333333333333</v>
      </c>
      <c r="F15" s="96">
        <f t="shared" si="2"/>
        <v>46099.566666666673</v>
      </c>
      <c r="G15" s="88">
        <f>C15-2</f>
        <v>46098.286805555559</v>
      </c>
    </row>
    <row r="16" spans="1:11" ht="14.25" hidden="1" customHeight="1" x14ac:dyDescent="0.25">
      <c r="A16" s="56" t="str">
        <f>'Source formatted'!A14</f>
        <v>Ekadashi</v>
      </c>
      <c r="B16" s="56">
        <f>'Source formatted'!C14-(((offset-5.5)/24)*-1)</f>
        <v>46109.365277777775</v>
      </c>
      <c r="C16" s="56">
        <f>'Source formatted'!D14-(((offset-5.5)/24)*-1)</f>
        <v>46110.323611111111</v>
      </c>
      <c r="D16" s="59">
        <f t="shared" si="0"/>
        <v>0.95833333333575865</v>
      </c>
      <c r="E16" s="52">
        <f t="shared" si="1"/>
        <v>0.24513888888888888</v>
      </c>
      <c r="F16" s="96">
        <f t="shared" si="2"/>
        <v>46109.599305555559</v>
      </c>
    </row>
    <row r="17" spans="1:7" x14ac:dyDescent="0.25">
      <c r="A17" s="56" t="str">
        <f>'Source formatted'!A15</f>
        <v>Purnima</v>
      </c>
      <c r="B17" s="56">
        <f>'Source formatted'!C15-(((offset-5.5)/24)*-1)</f>
        <v>46113.29583333333</v>
      </c>
      <c r="C17" s="56">
        <f>'Source formatted'!D15-(((offset-5.5)/24)*-1)</f>
        <v>46114.320138888892</v>
      </c>
      <c r="D17" s="59">
        <f t="shared" si="0"/>
        <v>1.0243055555620231</v>
      </c>
      <c r="E17" s="52">
        <f t="shared" si="1"/>
        <v>0.24236111111111111</v>
      </c>
      <c r="F17" s="96">
        <f t="shared" si="2"/>
        <v>46113.565625000003</v>
      </c>
      <c r="G17" s="88"/>
    </row>
    <row r="18" spans="1:7" ht="14.25" hidden="1" customHeight="1" x14ac:dyDescent="0.25">
      <c r="A18" s="56" t="str">
        <f>'Source formatted'!A16</f>
        <v>Ekadashi</v>
      </c>
      <c r="B18" s="56">
        <f>'Source formatted'!C16-(((offset-5.5)/24)*-1)</f>
        <v>46125.053472222222</v>
      </c>
      <c r="C18" s="56">
        <f>'Source formatted'!D16-(((offset-5.5)/24)*-1)</f>
        <v>46126.04791666667</v>
      </c>
      <c r="D18" s="59">
        <f t="shared" si="0"/>
        <v>0.99444444444816327</v>
      </c>
      <c r="E18" s="52">
        <f t="shared" si="1"/>
        <v>0.23402777777777781</v>
      </c>
      <c r="F18" s="96">
        <f t="shared" si="2"/>
        <v>46125.316666666673</v>
      </c>
      <c r="G18" s="88"/>
    </row>
    <row r="19" spans="1:7" x14ac:dyDescent="0.25">
      <c r="A19" s="56" t="str">
        <f>'Source formatted'!A17</f>
        <v>Amavasya</v>
      </c>
      <c r="B19" s="56">
        <f>'Source formatted'!C17-(((offset-5.5)/24)*-1)</f>
        <v>46128.84097222222</v>
      </c>
      <c r="C19" s="56">
        <f>'Source formatted'!D17-(((offset-5.5)/24)*-1)</f>
        <v>46129.722916666666</v>
      </c>
      <c r="D19" s="59">
        <f t="shared" si="0"/>
        <v>0.88194444444525288</v>
      </c>
      <c r="E19" s="52">
        <f t="shared" si="1"/>
        <v>0.23194444444444443</v>
      </c>
      <c r="F19" s="96">
        <f t="shared" si="2"/>
        <v>46129.05</v>
      </c>
      <c r="G19" s="88">
        <f>C19-2</f>
        <v>46127.722916666666</v>
      </c>
    </row>
    <row r="20" spans="1:7" ht="14.25" hidden="1" customHeight="1" x14ac:dyDescent="0.25">
      <c r="A20" s="56" t="str">
        <f>'Source formatted'!A18</f>
        <v>Ekadashi</v>
      </c>
      <c r="B20" s="56">
        <f>'Source formatted'!C18-(((offset-5.5)/24)*-1)</f>
        <v>46138.754861111112</v>
      </c>
      <c r="C20" s="56">
        <f>'Source formatted'!D18-(((offset-5.5)/24)*-1)</f>
        <v>46139.761111111111</v>
      </c>
      <c r="D20" s="59">
        <f t="shared" si="0"/>
        <v>1.0062499999985448</v>
      </c>
      <c r="E20" s="52">
        <f t="shared" si="1"/>
        <v>0.22569444444444445</v>
      </c>
      <c r="F20" s="96">
        <f t="shared" si="2"/>
        <v>46139.03229166667</v>
      </c>
    </row>
    <row r="21" spans="1:7" x14ac:dyDescent="0.25">
      <c r="A21" s="56" t="str">
        <f>'Source formatted'!A19</f>
        <v>Purnima</v>
      </c>
      <c r="B21" s="56">
        <f>'Source formatted'!C19-(((offset-5.5)/24)*-1)</f>
        <v>46142.884027777778</v>
      </c>
      <c r="C21" s="56">
        <f>'Source formatted'!D19-(((offset-5.5)/24)*-1)</f>
        <v>46143.953472222223</v>
      </c>
      <c r="D21" s="59">
        <f t="shared" si="0"/>
        <v>1.0694444444452529</v>
      </c>
      <c r="E21" s="52">
        <f t="shared" si="1"/>
        <v>0.22361111111111109</v>
      </c>
      <c r="F21" s="96">
        <f t="shared" si="2"/>
        <v>46143.195138888885</v>
      </c>
      <c r="G21" s="88"/>
    </row>
    <row r="22" spans="1:7" ht="14.25" hidden="1" customHeight="1" x14ac:dyDescent="0.25">
      <c r="A22" s="56" t="str">
        <f>'Source formatted'!A20</f>
        <v>Ekadashi</v>
      </c>
      <c r="B22" s="56">
        <f>'Source formatted'!C20-(((offset-5.5)/24)*-1)</f>
        <v>46154.619444444441</v>
      </c>
      <c r="C22" s="56">
        <f>'Source formatted'!D20-(((offset-5.5)/24)*-1)</f>
        <v>46155.5625</v>
      </c>
      <c r="D22" s="59">
        <f t="shared" si="0"/>
        <v>0.94305555555911269</v>
      </c>
      <c r="E22" s="52">
        <f t="shared" si="1"/>
        <v>0.21805555555555556</v>
      </c>
      <c r="F22" s="96">
        <f t="shared" si="2"/>
        <v>46154.872916666667</v>
      </c>
      <c r="G22" s="88"/>
    </row>
    <row r="23" spans="1:7" x14ac:dyDescent="0.25">
      <c r="A23" s="56" t="str">
        <f>'Source formatted'!A21</f>
        <v>Amavasya</v>
      </c>
      <c r="B23" s="56">
        <f>'Source formatted'!C21-(((offset-5.5)/24)*-1)</f>
        <v>46158.21597222222</v>
      </c>
      <c r="C23" s="56">
        <f>'Source formatted'!D21-(((offset-5.5)/24)*-1)</f>
        <v>46159.063194444447</v>
      </c>
      <c r="D23" s="59">
        <f t="shared" si="0"/>
        <v>0.84722222222626442</v>
      </c>
      <c r="E23" s="52">
        <f t="shared" si="1"/>
        <v>0.21666666666666667</v>
      </c>
      <c r="F23" s="96">
        <f t="shared" si="2"/>
        <v>46158.42291666667</v>
      </c>
      <c r="G23" s="88">
        <f>C23-2</f>
        <v>46157.063194444447</v>
      </c>
    </row>
    <row r="24" spans="1:7" ht="14.25" hidden="1" customHeight="1" x14ac:dyDescent="0.25">
      <c r="A24" s="56" t="str">
        <f>'Source formatted'!A22</f>
        <v>Ekadashi</v>
      </c>
      <c r="B24" s="56">
        <f>'Source formatted'!C22-(((offset-5.5)/24)*-1)</f>
        <v>46168.21597222222</v>
      </c>
      <c r="C24" s="56">
        <f>'Source formatted'!D22-(((offset-5.5)/24)*-1)</f>
        <v>46169.265277777777</v>
      </c>
      <c r="D24" s="59">
        <f t="shared" si="0"/>
        <v>1.0493055555562023</v>
      </c>
      <c r="E24" s="52">
        <f t="shared" si="1"/>
        <v>0.21458333333333335</v>
      </c>
      <c r="F24" s="96">
        <f t="shared" si="2"/>
        <v>46168.526041666664</v>
      </c>
    </row>
    <row r="25" spans="1:7" x14ac:dyDescent="0.25">
      <c r="A25" s="56" t="str">
        <f>'Source formatted'!A23</f>
        <v>Purnima</v>
      </c>
      <c r="B25" s="56">
        <f>'Source formatted'!C23-(((offset-5.5)/24)*-1)</f>
        <v>46172.498611111114</v>
      </c>
      <c r="C25" s="56">
        <f>'Source formatted'!D23-(((offset-5.5)/24)*-1)</f>
        <v>46173.59375</v>
      </c>
      <c r="D25" s="59">
        <f t="shared" si="0"/>
        <v>1.0951388888861402</v>
      </c>
      <c r="E25" s="52">
        <f t="shared" si="1"/>
        <v>0.21388888888888891</v>
      </c>
      <c r="F25" s="96">
        <f t="shared" si="2"/>
        <v>46172.832291666666</v>
      </c>
      <c r="G25" s="88"/>
    </row>
    <row r="26" spans="1:7" ht="14.25" hidden="1" customHeight="1" x14ac:dyDescent="0.25">
      <c r="A26" s="56" t="str">
        <f>'Source formatted'!A24</f>
        <v>Ekadashi</v>
      </c>
      <c r="B26" s="56">
        <f>'Source formatted'!C24-(((offset-5.5)/24)*-1)</f>
        <v>46184.040277777778</v>
      </c>
      <c r="C26" s="56">
        <f>'Source formatted'!D24-(((offset-5.5)/24)*-1)</f>
        <v>46184.941666666666</v>
      </c>
      <c r="D26" s="59">
        <f t="shared" si="0"/>
        <v>0.90138888888759539</v>
      </c>
      <c r="E26" s="52">
        <f t="shared" si="1"/>
        <v>0.21319444444444444</v>
      </c>
      <c r="F26" s="96">
        <f t="shared" si="2"/>
        <v>46184.277777777781</v>
      </c>
      <c r="G26" s="88"/>
    </row>
    <row r="27" spans="1:7" x14ac:dyDescent="0.25">
      <c r="A27" s="56" t="str">
        <f>'Source formatted'!A25</f>
        <v>Amavasya</v>
      </c>
      <c r="B27" s="56">
        <f>'Source formatted'!C25-(((offset-5.5)/24)*-1)</f>
        <v>46187.513888888891</v>
      </c>
      <c r="C27" s="56">
        <f>'Source formatted'!D25-(((offset-5.5)/24)*-1)</f>
        <v>46188.35</v>
      </c>
      <c r="D27" s="59">
        <f t="shared" si="0"/>
        <v>0.83611111110803904</v>
      </c>
      <c r="E27" s="52">
        <f t="shared" si="1"/>
        <v>0.21319444444444444</v>
      </c>
      <c r="F27" s="96">
        <f t="shared" si="2"/>
        <v>46187.71875</v>
      </c>
      <c r="G27" s="88">
        <f>C27-2</f>
        <v>46186.35</v>
      </c>
    </row>
    <row r="28" spans="1:7" ht="14.25" hidden="1" customHeight="1" x14ac:dyDescent="0.25">
      <c r="A28" s="56" t="str">
        <f>'Source formatted'!A26</f>
        <v>Ekadashi</v>
      </c>
      <c r="B28" s="56">
        <f>'Source formatted'!C26-(((offset-5.5)/24)*-1)</f>
        <v>46197.758333333331</v>
      </c>
      <c r="C28" s="56">
        <f>'Source formatted'!D26-(((offset-5.5)/24)*-1)</f>
        <v>46198.839583333334</v>
      </c>
      <c r="D28" s="59">
        <f t="shared" si="0"/>
        <v>1.0812500000029104</v>
      </c>
      <c r="E28" s="52">
        <f t="shared" si="1"/>
        <v>0.21458333333333335</v>
      </c>
      <c r="F28" s="96">
        <f t="shared" si="2"/>
        <v>46198.084374999999</v>
      </c>
    </row>
    <row r="29" spans="1:7" ht="14.25" customHeight="1" x14ac:dyDescent="0.25">
      <c r="A29" s="56" t="str">
        <f>'Source formatted'!A27</f>
        <v>Purnima</v>
      </c>
      <c r="B29" s="56">
        <f>'Source formatted'!C27-(((offset-5.5)/24)*-1)</f>
        <v>46202.129166666666</v>
      </c>
      <c r="C29" s="56">
        <f>'Source formatted'!D27-(((offset-5.5)/24)*-1)</f>
        <v>46203.226388888892</v>
      </c>
      <c r="D29" s="59">
        <f t="shared" si="0"/>
        <v>1.0972222222262644</v>
      </c>
      <c r="E29" s="52">
        <f t="shared" si="1"/>
        <v>0.21597222222222223</v>
      </c>
      <c r="F29" s="96">
        <f t="shared" si="2"/>
        <v>46202.461805555555</v>
      </c>
      <c r="G29" s="88"/>
    </row>
    <row r="30" spans="1:7" ht="14.25" hidden="1" customHeight="1" x14ac:dyDescent="0.25">
      <c r="A30" s="56" t="str">
        <f>'Source formatted'!A28</f>
        <v>Ekadashi</v>
      </c>
      <c r="B30" s="56">
        <f>'Source formatted'!C28-(((offset-5.5)/24)*-1)</f>
        <v>46213.344444444447</v>
      </c>
      <c r="C30" s="56">
        <f>'Source formatted'!D28-(((offset-5.5)/24)*-1)</f>
        <v>46214.224305555559</v>
      </c>
      <c r="D30" s="59">
        <f t="shared" si="0"/>
        <v>0.87986111111240461</v>
      </c>
      <c r="E30" s="52">
        <f t="shared" si="1"/>
        <v>0.21875</v>
      </c>
      <c r="F30" s="96">
        <f t="shared" si="2"/>
        <v>46213.565625000003</v>
      </c>
      <c r="G30" s="88"/>
    </row>
    <row r="31" spans="1:7" x14ac:dyDescent="0.25">
      <c r="A31" s="56" t="str">
        <f>'Source formatted'!A29</f>
        <v>Amavasya</v>
      </c>
      <c r="B31" s="56">
        <f>'Source formatted'!C29-(((offset-5.5)/24)*-1)</f>
        <v>46216.78402777778</v>
      </c>
      <c r="C31" s="56">
        <f>'Source formatted'!D29-(((offset-5.5)/24)*-1)</f>
        <v>46217.634027777778</v>
      </c>
      <c r="D31" s="59">
        <f t="shared" si="0"/>
        <v>0.84999999999854481</v>
      </c>
      <c r="E31" s="52">
        <f t="shared" si="1"/>
        <v>0.21944444444444444</v>
      </c>
      <c r="F31" s="96">
        <f t="shared" si="2"/>
        <v>46216.989583333328</v>
      </c>
      <c r="G31" s="88">
        <f>C31-2</f>
        <v>46215.634027777778</v>
      </c>
    </row>
    <row r="32" spans="1:7" ht="14.25" hidden="1" customHeight="1" x14ac:dyDescent="0.25">
      <c r="A32" s="56" t="str">
        <f>'Source formatted'!A30</f>
        <v>Ekadashi</v>
      </c>
      <c r="B32" s="56">
        <f>'Source formatted'!C30-(((offset-5.5)/24)*-1)</f>
        <v>46227.384027777778</v>
      </c>
      <c r="C32" s="56">
        <f>'Source formatted'!D30-(((offset-5.5)/24)*-1)</f>
        <v>46228.481944444444</v>
      </c>
      <c r="D32" s="59">
        <f t="shared" si="0"/>
        <v>1.0979166666656965</v>
      </c>
      <c r="E32" s="52">
        <f t="shared" si="1"/>
        <v>0.22361111111111109</v>
      </c>
      <c r="F32" s="96">
        <f t="shared" si="2"/>
        <v>46227.709374999999</v>
      </c>
    </row>
    <row r="33" spans="1:7" ht="14.25" customHeight="1" x14ac:dyDescent="0.25">
      <c r="A33" s="56" t="str">
        <f>'Source formatted'!A31</f>
        <v>Purnima</v>
      </c>
      <c r="B33" s="56">
        <f>'Source formatted'!C31-(((offset-5.5)/24)*-1)</f>
        <v>46231.763194444444</v>
      </c>
      <c r="C33" s="56">
        <f>'Source formatted'!D31-(((offset-5.5)/24)*-1)</f>
        <v>46232.836805555555</v>
      </c>
      <c r="D33" s="59">
        <f t="shared" si="0"/>
        <v>1.0736111111109494</v>
      </c>
      <c r="E33" s="52">
        <f t="shared" si="1"/>
        <v>0.22500000000000001</v>
      </c>
      <c r="F33" s="96">
        <f t="shared" si="2"/>
        <v>46232.075000000004</v>
      </c>
      <c r="G33" s="88"/>
    </row>
    <row r="34" spans="1:7" ht="14.25" hidden="1" customHeight="1" x14ac:dyDescent="0.25">
      <c r="A34" s="56" t="str">
        <f>'Source formatted'!A32</f>
        <v>Ekadashi</v>
      </c>
      <c r="B34" s="56">
        <f>'Source formatted'!C32-(((offset-5.5)/24)*-1)</f>
        <v>46242.582638888889</v>
      </c>
      <c r="C34" s="56">
        <f>'Source formatted'!D32-(((offset-5.5)/24)*-1)</f>
        <v>46243.461805555555</v>
      </c>
      <c r="D34" s="59">
        <f t="shared" si="0"/>
        <v>0.87916666666569654</v>
      </c>
      <c r="E34" s="52">
        <f t="shared" si="1"/>
        <v>0.22847222222222222</v>
      </c>
      <c r="F34" s="96">
        <f t="shared" si="2"/>
        <v>46242.793749999997</v>
      </c>
      <c r="G34" s="88"/>
    </row>
    <row r="35" spans="1:7" x14ac:dyDescent="0.25">
      <c r="A35" s="56" t="str">
        <f>'Source formatted'!A33</f>
        <v>Amavasya</v>
      </c>
      <c r="B35" s="56">
        <f>'Source formatted'!C33-(((offset-5.5)/24)*-1)</f>
        <v>46246.078472222223</v>
      </c>
      <c r="C35" s="56">
        <f>'Source formatted'!D33-(((offset-5.5)/24)*-1)</f>
        <v>46246.962500000001</v>
      </c>
      <c r="D35" s="59">
        <f t="shared" si="0"/>
        <v>0.88402777777810115</v>
      </c>
      <c r="E35" s="52">
        <f t="shared" si="1"/>
        <v>0.22916666666666666</v>
      </c>
      <c r="F35" s="96">
        <f t="shared" si="2"/>
        <v>46246.291319444448</v>
      </c>
      <c r="G35" s="88">
        <f>C35-2</f>
        <v>46244.962500000001</v>
      </c>
    </row>
    <row r="36" spans="1:7" ht="14.25" hidden="1" customHeight="1" x14ac:dyDescent="0.25">
      <c r="A36" s="56" t="str">
        <f>'Source formatted'!A34</f>
        <v>Ekadashi</v>
      </c>
      <c r="B36" s="56">
        <f>'Source formatted'!C34-(((offset-5.5)/24)*-1)</f>
        <v>46257.083333333336</v>
      </c>
      <c r="C36" s="56">
        <f>'Source formatted'!D34-(((offset-5.5)/24)*-1)</f>
        <v>46258.179861111108</v>
      </c>
      <c r="D36" s="59">
        <f t="shared" si="0"/>
        <v>1.0965277777722804</v>
      </c>
      <c r="E36" s="52">
        <f t="shared" si="1"/>
        <v>0.23263888888888887</v>
      </c>
      <c r="F36" s="96">
        <f t="shared" si="2"/>
        <v>46257.398958333331</v>
      </c>
    </row>
    <row r="37" spans="1:7" ht="14.25" customHeight="1" x14ac:dyDescent="0.25">
      <c r="A37" s="56" t="str">
        <f>'Source formatted'!A35</f>
        <v>Purnima</v>
      </c>
      <c r="B37" s="56">
        <f>'Source formatted'!C35-(((offset-5.5)/24)*-1)</f>
        <v>46261.381249999999</v>
      </c>
      <c r="C37" s="56">
        <f>'Source formatted'!D35-(((offset-5.5)/24)*-1)</f>
        <v>46262.408333333333</v>
      </c>
      <c r="D37" s="59">
        <f t="shared" si="0"/>
        <v>1.0270833333343035</v>
      </c>
      <c r="E37" s="52">
        <f t="shared" si="1"/>
        <v>0.23402777777777781</v>
      </c>
      <c r="F37" s="96">
        <f t="shared" si="2"/>
        <v>46261.660763888889</v>
      </c>
      <c r="G37" s="88"/>
    </row>
    <row r="38" spans="1:7" ht="14.25" hidden="1" customHeight="1" x14ac:dyDescent="0.25">
      <c r="A38" s="56" t="str">
        <f>'Source formatted'!A36</f>
        <v>Ekadashi</v>
      </c>
      <c r="B38" s="56">
        <f>'Source formatted'!C36-(((offset-5.5)/24)*-1)</f>
        <v>46271.811805555553</v>
      </c>
      <c r="C38" s="56">
        <f>'Source formatted'!D36-(((offset-5.5)/24)*-1)</f>
        <v>46272.711111111108</v>
      </c>
      <c r="D38" s="59">
        <f t="shared" si="0"/>
        <v>0.89930555555474712</v>
      </c>
      <c r="E38" s="52">
        <f t="shared" si="1"/>
        <v>0.23680555555555557</v>
      </c>
      <c r="F38" s="96">
        <f t="shared" si="2"/>
        <v>46272.024652777778</v>
      </c>
      <c r="G38" s="88"/>
    </row>
    <row r="39" spans="1:7" x14ac:dyDescent="0.25">
      <c r="A39" s="56" t="str">
        <f>'Source formatted'!A37</f>
        <v>Amavasya</v>
      </c>
      <c r="B39" s="56">
        <f>'Source formatted'!C37-(((offset-5.5)/24)*-1)</f>
        <v>46275.439583333333</v>
      </c>
      <c r="C39" s="56">
        <f>'Source formatted'!D37-(((offset-5.5)/24)*-1)</f>
        <v>46276.37222222222</v>
      </c>
      <c r="D39" s="59">
        <f t="shared" si="0"/>
        <v>0.93263888888759539</v>
      </c>
      <c r="E39" s="52">
        <f t="shared" si="1"/>
        <v>0.23750000000000002</v>
      </c>
      <c r="F39" s="96">
        <f t="shared" si="2"/>
        <v>46275.668402777774</v>
      </c>
      <c r="G39" s="88">
        <f>C39-2</f>
        <v>46274.37222222222</v>
      </c>
    </row>
    <row r="40" spans="1:7" ht="14.25" hidden="1" customHeight="1" x14ac:dyDescent="0.25">
      <c r="A40" s="56" t="str">
        <f>'Source formatted'!A38</f>
        <v>Ekadashi</v>
      </c>
      <c r="B40" s="56">
        <f>'Source formatted'!C38-(((offset-5.5)/24)*-1)</f>
        <v>46286.834027777775</v>
      </c>
      <c r="C40" s="56">
        <f>'Source formatted'!D38-(((offset-5.5)/24)*-1)</f>
        <v>46287.904861111114</v>
      </c>
      <c r="D40" s="59">
        <f t="shared" si="0"/>
        <v>1.070833333338669</v>
      </c>
      <c r="E40" s="52">
        <f t="shared" si="1"/>
        <v>0.24097222222222223</v>
      </c>
      <c r="F40" s="96">
        <f t="shared" si="2"/>
        <v>46287.128472222219</v>
      </c>
    </row>
    <row r="41" spans="1:7" ht="14.25" customHeight="1" x14ac:dyDescent="0.25">
      <c r="A41" s="56" t="str">
        <f>'Source formatted'!A39</f>
        <v>Purnima</v>
      </c>
      <c r="B41" s="56">
        <f>'Source formatted'!C39-(((offset-5.5)/24)*-1)</f>
        <v>46290.963194444441</v>
      </c>
      <c r="C41" s="56">
        <f>'Source formatted'!D39-(((offset-5.5)/24)*-1)</f>
        <v>46291.929166666669</v>
      </c>
      <c r="D41" s="59">
        <f t="shared" si="0"/>
        <v>0.96597222222771961</v>
      </c>
      <c r="E41" s="52">
        <f t="shared" si="1"/>
        <v>0.24166666666666667</v>
      </c>
      <c r="F41" s="96">
        <f t="shared" si="2"/>
        <v>46291.204513888886</v>
      </c>
      <c r="G41" s="88"/>
    </row>
    <row r="42" spans="1:7" ht="14.25" hidden="1" customHeight="1" x14ac:dyDescent="0.25">
      <c r="A42" s="56" t="str">
        <f>'Source formatted'!A40</f>
        <v>Ekadashi</v>
      </c>
      <c r="B42" s="56">
        <f>'Source formatted'!C40-(((offset-5.5)/24)*-1)</f>
        <v>46301.088194444441</v>
      </c>
      <c r="C42" s="56">
        <f>'Source formatted'!D40-(((offset-5.5)/24)*-1)</f>
        <v>46302.023611111108</v>
      </c>
      <c r="D42" s="59">
        <f t="shared" si="0"/>
        <v>0.93541666666715173</v>
      </c>
      <c r="E42" s="52">
        <f t="shared" si="1"/>
        <v>0.24513888888888888</v>
      </c>
      <c r="F42" s="96">
        <f t="shared" si="2"/>
        <v>46301.310763888891</v>
      </c>
      <c r="G42" s="88"/>
    </row>
    <row r="43" spans="1:7" x14ac:dyDescent="0.25">
      <c r="A43" s="56" t="str">
        <f>'Source formatted'!A41</f>
        <v>Amavasya</v>
      </c>
      <c r="B43" s="56">
        <f>'Source formatted'!C41-(((offset-5.5)/24)*-1)</f>
        <v>46304.9</v>
      </c>
      <c r="C43" s="56">
        <f>'Source formatted'!D41-(((offset-5.5)/24)*-1)</f>
        <v>46305.888888888891</v>
      </c>
      <c r="D43" s="59">
        <f t="shared" si="0"/>
        <v>0.98888888888905058</v>
      </c>
      <c r="E43" s="52">
        <f t="shared" si="1"/>
        <v>0.24583333333333335</v>
      </c>
      <c r="F43" s="96">
        <f t="shared" si="2"/>
        <v>46305.148611111115</v>
      </c>
      <c r="G43" s="88">
        <f>C43-2</f>
        <v>46303.888888888891</v>
      </c>
    </row>
    <row r="44" spans="1:7" ht="14.25" hidden="1" customHeight="1" x14ac:dyDescent="0.25">
      <c r="A44" s="56" t="str">
        <f>'Source formatted'!A42</f>
        <v>Ekadashi</v>
      </c>
      <c r="B44" s="56">
        <f>'Source formatted'!C42-(((offset-5.5)/24)*-1)</f>
        <v>46316.591666666667</v>
      </c>
      <c r="C44" s="56">
        <f>'Source formatted'!D42-(((offset-5.5)/24)*-1)</f>
        <v>46317.616666666669</v>
      </c>
      <c r="D44" s="59">
        <f t="shared" si="0"/>
        <v>1.0250000000014552</v>
      </c>
      <c r="E44" s="52">
        <f t="shared" si="1"/>
        <v>0.25</v>
      </c>
      <c r="F44" s="96">
        <f t="shared" si="2"/>
        <v>46316.854166666672</v>
      </c>
    </row>
    <row r="45" spans="1:7" ht="14.25" customHeight="1" x14ac:dyDescent="0.25">
      <c r="A45" s="56" t="str">
        <f>'Source formatted'!A43</f>
        <v>Purnima</v>
      </c>
      <c r="B45" s="56">
        <f>'Source formatted'!C43-(((offset-5.5)/24)*-1)</f>
        <v>46320.49722222222</v>
      </c>
      <c r="C45" s="56">
        <f>'Source formatted'!D43-(((offset-5.5)/24)*-1)</f>
        <v>46321.40347222222</v>
      </c>
      <c r="D45" s="59">
        <f t="shared" si="0"/>
        <v>0.90625</v>
      </c>
      <c r="E45" s="52">
        <f t="shared" si="1"/>
        <v>0.25138888888888888</v>
      </c>
      <c r="F45" s="96">
        <f t="shared" si="2"/>
        <v>46320.698958333334</v>
      </c>
      <c r="G45" s="88"/>
    </row>
    <row r="46" spans="1:7" ht="14.25" hidden="1" customHeight="1" x14ac:dyDescent="0.25">
      <c r="A46" s="56" t="str">
        <f>'Source formatted'!A44</f>
        <v>Ekadashi</v>
      </c>
      <c r="B46" s="56">
        <f>'Source formatted'!C44-(((offset-5.5)/24)*-1)</f>
        <v>46330.460416666669</v>
      </c>
      <c r="C46" s="56">
        <f>'Source formatted'!D44-(((offset-5.5)/24)*-1)</f>
        <v>46331.441666666666</v>
      </c>
      <c r="D46" s="59">
        <f t="shared" si="0"/>
        <v>0.98124999999708962</v>
      </c>
      <c r="E46" s="52">
        <f t="shared" si="1"/>
        <v>0.25555555555555559</v>
      </c>
      <c r="F46" s="96">
        <f t="shared" si="2"/>
        <v>46330.695486111108</v>
      </c>
      <c r="G46" s="88"/>
    </row>
    <row r="47" spans="1:7" x14ac:dyDescent="0.25">
      <c r="A47" s="56" t="str">
        <f>'Source formatted'!A45</f>
        <v>Amavasya</v>
      </c>
      <c r="B47" s="56">
        <f>'Source formatted'!C45-(((offset-5.5)/24)*-1)</f>
        <v>46334.477777777778</v>
      </c>
      <c r="C47" s="56">
        <f>'Source formatted'!D45-(((offset-5.5)/24)*-1)</f>
        <v>46335.522222222222</v>
      </c>
      <c r="D47" s="59">
        <f t="shared" si="0"/>
        <v>1.0444444444437977</v>
      </c>
      <c r="E47" s="52">
        <f t="shared" si="1"/>
        <v>0.25763888888888892</v>
      </c>
      <c r="F47" s="96">
        <f t="shared" si="2"/>
        <v>46334.742361111108</v>
      </c>
      <c r="G47" s="88">
        <f>C47-2</f>
        <v>46333.522222222222</v>
      </c>
    </row>
    <row r="48" spans="1:7" ht="14.25" hidden="1" customHeight="1" x14ac:dyDescent="0.25">
      <c r="A48" s="56" t="str">
        <f>'Source formatted'!A46</f>
        <v>Ekadashi</v>
      </c>
      <c r="B48" s="56">
        <f>'Source formatted'!C46-(((offset-5.5)/24)*-1)</f>
        <v>46346.302777777775</v>
      </c>
      <c r="C48" s="56">
        <f>'Source formatted'!D46-(((offset-5.5)/24)*-1)</f>
        <v>46347.271527777775</v>
      </c>
      <c r="D48" s="59">
        <f t="shared" si="0"/>
        <v>0.96875</v>
      </c>
      <c r="E48" s="52">
        <f t="shared" si="1"/>
        <v>0.26319444444444445</v>
      </c>
      <c r="F48" s="96">
        <f t="shared" si="2"/>
        <v>46346.523958333331</v>
      </c>
    </row>
    <row r="49" spans="1:7" ht="14.25" customHeight="1" x14ac:dyDescent="0.25">
      <c r="A49" s="56" t="str">
        <f>'Source formatted'!A47</f>
        <v>Purnima</v>
      </c>
      <c r="B49" s="56">
        <f>'Source formatted'!C47-(((offset-5.5)/24)*-1)</f>
        <v>46349.987500000003</v>
      </c>
      <c r="C49" s="56">
        <f>'Source formatted'!D47-(((offset-5.5)/24)*-1)</f>
        <v>46350.849305555559</v>
      </c>
      <c r="D49" s="59">
        <f t="shared" si="0"/>
        <v>0.86180555555620231</v>
      </c>
      <c r="E49" s="52">
        <f t="shared" si="1"/>
        <v>0.26458333333333334</v>
      </c>
      <c r="F49" s="96">
        <f t="shared" si="2"/>
        <v>46350.153819444451</v>
      </c>
      <c r="G49" s="88"/>
    </row>
    <row r="50" spans="1:7" ht="14.25" hidden="1" customHeight="1" x14ac:dyDescent="0.25">
      <c r="A50" s="56" t="str">
        <f>'Source formatted'!A48</f>
        <v>Ekadashi</v>
      </c>
      <c r="B50" s="56">
        <f>'Source formatted'!C48-(((offset-5.5)/24)*-1)</f>
        <v>46359.960416666669</v>
      </c>
      <c r="C50" s="56">
        <f>'Source formatted'!D48-(((offset-5.5)/24)*-1)</f>
        <v>46360.989583333336</v>
      </c>
      <c r="D50" s="59">
        <f t="shared" si="0"/>
        <v>1.0291666666671517</v>
      </c>
      <c r="E50" s="52">
        <f t="shared" si="1"/>
        <v>0.27013888888888887</v>
      </c>
      <c r="F50" s="96">
        <f t="shared" si="2"/>
        <v>46360.204861111117</v>
      </c>
      <c r="G50" s="88"/>
    </row>
    <row r="51" spans="1:7" x14ac:dyDescent="0.25">
      <c r="A51" s="56" t="str">
        <f>'Source formatted'!A49</f>
        <v>Amavasya</v>
      </c>
      <c r="B51" s="56">
        <f>'Source formatted'!C49-(((offset-5.5)/24)*-1)</f>
        <v>46364.175694444442</v>
      </c>
      <c r="C51" s="56">
        <f>'Source formatted'!D49-(((offset-5.5)/24)*-1)</f>
        <v>46365.26458333333</v>
      </c>
      <c r="D51" s="59">
        <f t="shared" si="0"/>
        <v>1.0888888888875954</v>
      </c>
      <c r="E51" s="52">
        <f t="shared" si="1"/>
        <v>0.2722222222222222</v>
      </c>
      <c r="F51" s="96">
        <f t="shared" si="2"/>
        <v>46364.447916666664</v>
      </c>
      <c r="G51" s="88">
        <f>C51-2</f>
        <v>46363.26458333333</v>
      </c>
    </row>
    <row r="52" spans="1:7" ht="14.25" hidden="1" customHeight="1" x14ac:dyDescent="0.25">
      <c r="A52" s="56" t="str">
        <f>'Source formatted'!A50</f>
        <v>Ekadashi</v>
      </c>
      <c r="B52" s="56">
        <f>'Source formatted'!C50-(((offset-5.5)/24)*-1)</f>
        <v>46375.92291666667</v>
      </c>
      <c r="C52" s="56">
        <f>'Source formatted'!D50-(((offset-5.5)/24)*-1)</f>
        <v>46376.84375</v>
      </c>
      <c r="D52" s="59">
        <f t="shared" si="0"/>
        <v>0.92083333332993789</v>
      </c>
      <c r="E52" s="52">
        <f t="shared" si="1"/>
        <v>0.27708333333333335</v>
      </c>
      <c r="F52" s="96">
        <f t="shared" si="2"/>
        <v>46376.106249999997</v>
      </c>
    </row>
    <row r="53" spans="1:7" x14ac:dyDescent="0.25">
      <c r="A53" s="56" t="str">
        <f>'Source formatted'!A51</f>
        <v>Purnima</v>
      </c>
      <c r="B53" s="56">
        <f>'Source formatted'!C51-(((offset-5.5)/24)*-1)</f>
        <v>46379.449305555558</v>
      </c>
      <c r="C53" s="56">
        <f>'Source formatted'!D51-(((offset-5.5)/24)*-1)</f>
        <v>46380.290277777778</v>
      </c>
      <c r="D53" s="59">
        <f t="shared" si="0"/>
        <v>0.84097222222044365</v>
      </c>
      <c r="E53" s="52">
        <f>VLOOKUP(C53,Sunrise,2,TRUE)</f>
        <v>0.27847222222222223</v>
      </c>
      <c r="F53" s="96">
        <f t="shared" si="2"/>
        <v>46379.591319444451</v>
      </c>
      <c r="G53" s="88"/>
    </row>
    <row r="54" spans="1:7" hidden="1" x14ac:dyDescent="0.25">
      <c r="A54" s="56" t="str">
        <f>'Source formatted'!A52</f>
        <v>Ekadashi</v>
      </c>
      <c r="B54" s="56">
        <f>'Source formatted'!C52-(((offset-5.5)/24)*-1)</f>
        <v>46389.599999999999</v>
      </c>
      <c r="C54" s="56">
        <f>'Source formatted'!D52-(((offset-5.5)/24)*-1)</f>
        <v>46390.672222222223</v>
      </c>
      <c r="D54" s="59">
        <f t="shared" si="0"/>
        <v>1.0722222222248092</v>
      </c>
      <c r="E54" s="52">
        <f t="shared" ref="E54:E117" si="3">VLOOKUP(C54,Sunrise,2,TRUE)</f>
        <v>0.28055555555555556</v>
      </c>
      <c r="F54" s="96">
        <f t="shared" si="2"/>
        <v>46389.855555555558</v>
      </c>
      <c r="G54" s="88"/>
    </row>
    <row r="55" spans="1:7" x14ac:dyDescent="0.25">
      <c r="A55" s="56" t="str">
        <f>'Source formatted'!A53</f>
        <v>Amavasya</v>
      </c>
      <c r="B55" s="56">
        <f>'Source formatted'!C53-(((offset-5.5)/24)*-1)</f>
        <v>46393.968055555553</v>
      </c>
      <c r="C55" s="56">
        <f>'Source formatted'!D53-(((offset-5.5)/24)*-1)</f>
        <v>46395.07916666667</v>
      </c>
      <c r="D55" s="59">
        <f t="shared" si="0"/>
        <v>1.1111111111167702</v>
      </c>
      <c r="E55" s="52">
        <f t="shared" si="3"/>
        <v>0.28125</v>
      </c>
      <c r="F55" s="96">
        <f t="shared" si="2"/>
        <v>46394.242361111115</v>
      </c>
      <c r="G55" s="88">
        <f>C55-2</f>
        <v>46393.07916666667</v>
      </c>
    </row>
    <row r="56" spans="1:7" hidden="1" x14ac:dyDescent="0.25">
      <c r="A56" s="56" t="str">
        <f>'Source formatted'!A54</f>
        <v>Ekadashi</v>
      </c>
      <c r="B56" s="56">
        <f>'Source formatted'!C54-(((offset-5.5)/24)*-1)</f>
        <v>46405.435416666667</v>
      </c>
      <c r="C56" s="56">
        <f>'Source formatted'!D54-(((offset-5.5)/24)*-1)</f>
        <v>46406.325694444444</v>
      </c>
      <c r="D56" s="59">
        <f t="shared" si="0"/>
        <v>0.89027777777664596</v>
      </c>
      <c r="E56" s="52">
        <f t="shared" si="3"/>
        <v>0.28125</v>
      </c>
      <c r="F56" s="96">
        <f t="shared" si="2"/>
        <v>46405.599305555559</v>
      </c>
    </row>
    <row r="57" spans="1:7" x14ac:dyDescent="0.25">
      <c r="A57" s="56" t="str">
        <f>'Source formatted'!A55</f>
        <v>Purnima</v>
      </c>
      <c r="B57" s="56">
        <f>'Source formatted'!C55-(((offset-5.5)/24)*-1)</f>
        <v>46408.895833333336</v>
      </c>
      <c r="C57" s="56">
        <f>'Source formatted'!D55-(((offset-5.5)/24)*-1)</f>
        <v>46409.740972222222</v>
      </c>
      <c r="D57" s="59">
        <f t="shared" si="0"/>
        <v>0.84513888888614019</v>
      </c>
      <c r="E57" s="52">
        <f t="shared" si="3"/>
        <v>0.28055555555555556</v>
      </c>
      <c r="F57" s="96">
        <f t="shared" si="2"/>
        <v>46409.037847222222</v>
      </c>
      <c r="G57" s="88"/>
    </row>
    <row r="58" spans="1:7" hidden="1" x14ac:dyDescent="0.25">
      <c r="A58" s="56" t="str">
        <f>'Source formatted'!A56</f>
        <v>Ekadashi</v>
      </c>
      <c r="B58" s="56">
        <f>'Source formatted'!C56-(((offset-5.5)/24)*-1)</f>
        <v>46419.361805555556</v>
      </c>
      <c r="C58" s="56">
        <f>'Source formatted'!D56-(((offset-5.5)/24)*-1)</f>
        <v>46420.465277777781</v>
      </c>
      <c r="D58" s="59">
        <f t="shared" si="0"/>
        <v>1.1034722222248092</v>
      </c>
      <c r="E58" s="52">
        <f t="shared" si="3"/>
        <v>0.27847222222222223</v>
      </c>
      <c r="F58" s="96">
        <f t="shared" si="2"/>
        <v>46419.635069444448</v>
      </c>
      <c r="G58" s="88"/>
    </row>
    <row r="59" spans="1:7" x14ac:dyDescent="0.25">
      <c r="A59" s="56" t="str">
        <f>'Source formatted'!A57</f>
        <v>Amavasya</v>
      </c>
      <c r="B59" s="56">
        <f>'Source formatted'!C57-(((offset-5.5)/24)*-1)</f>
        <v>46423.795138888891</v>
      </c>
      <c r="C59" s="56">
        <f>'Source formatted'!D57-(((offset-5.5)/24)*-1)</f>
        <v>46424.893055555556</v>
      </c>
      <c r="D59" s="59">
        <f t="shared" si="0"/>
        <v>1.0979166666656965</v>
      </c>
      <c r="E59" s="52">
        <f t="shared" si="3"/>
        <v>0.27708333333333335</v>
      </c>
      <c r="F59" s="96">
        <f t="shared" si="2"/>
        <v>46424.067013888889</v>
      </c>
      <c r="G59" s="88">
        <f>C59-2</f>
        <v>46422.893055555556</v>
      </c>
    </row>
    <row r="60" spans="1:7" hidden="1" x14ac:dyDescent="0.25">
      <c r="A60" s="56" t="str">
        <f>'Source formatted'!A58</f>
        <v>Ekadashi</v>
      </c>
      <c r="B60" s="56">
        <f>'Source formatted'!C58-(((offset-5.5)/24)*-1)</f>
        <v>46434.84652777778</v>
      </c>
      <c r="C60" s="56">
        <f>'Source formatted'!D58-(((offset-5.5)/24)*-1)</f>
        <v>46435.730555555558</v>
      </c>
      <c r="D60" s="59">
        <f t="shared" si="0"/>
        <v>0.88402777777810115</v>
      </c>
      <c r="E60" s="52">
        <f t="shared" si="3"/>
        <v>0.27152777777777776</v>
      </c>
      <c r="F60" s="96">
        <f t="shared" si="2"/>
        <v>46435.017013888893</v>
      </c>
    </row>
    <row r="61" spans="1:7" x14ac:dyDescent="0.25">
      <c r="A61" s="56" t="str">
        <f>'Source formatted'!A59</f>
        <v>Purnima</v>
      </c>
      <c r="B61" s="56">
        <f>'Source formatted'!C59-(((offset-5.5)/24)*-1)</f>
        <v>46438.333333333336</v>
      </c>
      <c r="C61" s="56">
        <f>'Source formatted'!D59-(((offset-5.5)/24)*-1)</f>
        <v>46439.203472222223</v>
      </c>
      <c r="D61" s="59">
        <f t="shared" si="0"/>
        <v>0.87013888888759539</v>
      </c>
      <c r="E61" s="52">
        <f t="shared" si="3"/>
        <v>0.26944444444444443</v>
      </c>
      <c r="F61" s="96">
        <f t="shared" si="2"/>
        <v>46438.498958333337</v>
      </c>
      <c r="G61" s="88"/>
    </row>
    <row r="62" spans="1:7" hidden="1" x14ac:dyDescent="0.25">
      <c r="A62" s="56" t="str">
        <f>'Source formatted'!A60</f>
        <v>Ekadashi</v>
      </c>
      <c r="B62" s="56">
        <f>'Source formatted'!C60-(((offset-5.5)/24)*-1)</f>
        <v>46449.197222222225</v>
      </c>
      <c r="C62" s="56">
        <f>'Source formatted'!D60-(((offset-5.5)/24)*-1)</f>
        <v>46450.308333333334</v>
      </c>
      <c r="D62" s="59">
        <f t="shared" si="0"/>
        <v>1.1111111111094942</v>
      </c>
      <c r="E62" s="52">
        <f t="shared" si="3"/>
        <v>0.26250000000000001</v>
      </c>
      <c r="F62" s="96">
        <f t="shared" si="2"/>
        <v>46449.490277777782</v>
      </c>
      <c r="G62" s="88"/>
    </row>
    <row r="63" spans="1:7" x14ac:dyDescent="0.25">
      <c r="A63" s="56" t="str">
        <f>'Source formatted'!A61</f>
        <v>Amavasya</v>
      </c>
      <c r="B63" s="56">
        <f>'Source formatted'!C61-(((offset-5.5)/24)*-1)</f>
        <v>46453.573611111111</v>
      </c>
      <c r="C63" s="56">
        <f>'Source formatted'!D61-(((offset-5.5)/24)*-1)</f>
        <v>46454.624305555553</v>
      </c>
      <c r="D63" s="59">
        <f t="shared" si="0"/>
        <v>1.0506944444423425</v>
      </c>
      <c r="E63" s="52">
        <f t="shared" si="3"/>
        <v>0.25972222222222224</v>
      </c>
      <c r="F63" s="96">
        <f t="shared" si="2"/>
        <v>46453.839236111104</v>
      </c>
      <c r="G63" s="88">
        <f>C63-2</f>
        <v>46452.624305555553</v>
      </c>
    </row>
    <row r="64" spans="1:7" hidden="1" x14ac:dyDescent="0.25">
      <c r="A64" s="56" t="str">
        <f>'Source formatted'!A62</f>
        <v>Ekadashi</v>
      </c>
      <c r="B64" s="56">
        <f>'Source formatted'!C62-(((offset-5.5)/24)*-1)</f>
        <v>46464.181250000001</v>
      </c>
      <c r="C64" s="56">
        <f>'Source formatted'!D62-(((offset-5.5)/24)*-1)</f>
        <v>46465.07708333333</v>
      </c>
      <c r="D64" s="59">
        <f t="shared" si="0"/>
        <v>0.89583333332848269</v>
      </c>
      <c r="E64" s="52">
        <f t="shared" si="3"/>
        <v>0.25208333333333333</v>
      </c>
      <c r="F64" s="96">
        <f t="shared" si="2"/>
        <v>46464.377083333333</v>
      </c>
    </row>
    <row r="65" spans="1:7" x14ac:dyDescent="0.25">
      <c r="A65" s="56" t="str">
        <f>'Source formatted'!A63</f>
        <v>Purnima</v>
      </c>
      <c r="B65" s="56">
        <f>'Source formatted'!C63-(((offset-5.5)/24)*-1)</f>
        <v>46467.76458333333</v>
      </c>
      <c r="C65" s="56">
        <f>'Source formatted'!D63-(((offset-5.5)/24)*-1)</f>
        <v>46468.675694444442</v>
      </c>
      <c r="D65" s="59">
        <f t="shared" si="0"/>
        <v>0.91111111111240461</v>
      </c>
      <c r="E65" s="52">
        <f t="shared" si="3"/>
        <v>0.25</v>
      </c>
      <c r="F65" s="96">
        <f t="shared" si="2"/>
        <v>46467.970138888886</v>
      </c>
      <c r="G65" s="88"/>
    </row>
    <row r="66" spans="1:7" hidden="1" x14ac:dyDescent="0.25">
      <c r="A66" s="56" t="str">
        <f>'Source formatted'!A64</f>
        <v>Ekadashi</v>
      </c>
      <c r="B66" s="56">
        <f>'Source formatted'!C64-(((offset-5.5)/24)*-1)</f>
        <v>46479.03125</v>
      </c>
      <c r="C66" s="56">
        <f>'Source formatted'!D64-(((offset-5.5)/24)*-1)</f>
        <v>46480.119444444441</v>
      </c>
      <c r="D66" s="59">
        <f t="shared" si="0"/>
        <v>1.0881944444408873</v>
      </c>
      <c r="E66" s="52">
        <f t="shared" si="3"/>
        <v>0.24166666666666667</v>
      </c>
      <c r="F66" s="96">
        <f t="shared" si="2"/>
        <v>46479.333680555552</v>
      </c>
      <c r="G66" s="88"/>
    </row>
    <row r="67" spans="1:7" x14ac:dyDescent="0.25">
      <c r="A67" s="56" t="str">
        <f>'Source formatted'!A65</f>
        <v>Amavasya</v>
      </c>
      <c r="B67" s="56">
        <f>'Source formatted'!C65-(((offset-5.5)/24)*-1)</f>
        <v>46483.236111111109</v>
      </c>
      <c r="C67" s="56">
        <f>'Source formatted'!D65-(((offset-5.5)/24)*-1)</f>
        <v>46484.222916666666</v>
      </c>
      <c r="D67" s="59">
        <f t="shared" si="0"/>
        <v>0.98680555555620231</v>
      </c>
      <c r="E67" s="52">
        <f t="shared" si="3"/>
        <v>0.23819444444444446</v>
      </c>
      <c r="F67" s="96">
        <f t="shared" si="2"/>
        <v>46483.491319444445</v>
      </c>
      <c r="G67" s="88">
        <f>C67-2</f>
        <v>46482.222916666666</v>
      </c>
    </row>
    <row r="68" spans="1:7" hidden="1" x14ac:dyDescent="0.25">
      <c r="A68" s="56" t="str">
        <f>'Source formatted'!A66</f>
        <v>Ekadashi</v>
      </c>
      <c r="B68" s="56">
        <f>'Source formatted'!C66-(((offset-5.5)/24)*-1)</f>
        <v>46493.473611111112</v>
      </c>
      <c r="C68" s="56">
        <f>'Source formatted'!D66-(((offset-5.5)/24)*-1)</f>
        <v>46494.394444444442</v>
      </c>
      <c r="D68" s="59">
        <f t="shared" ref="D68:D131" si="4">C68-B68</f>
        <v>0.92083333332993789</v>
      </c>
      <c r="E68" s="52">
        <f t="shared" si="3"/>
        <v>0.23194444444444443</v>
      </c>
      <c r="F68" s="96">
        <f t="shared" ref="F68:F131" si="5">C68-(D68/2)-E68</f>
        <v>46493.702083333337</v>
      </c>
    </row>
    <row r="69" spans="1:7" x14ac:dyDescent="0.25">
      <c r="A69" s="56" t="str">
        <f>'Source formatted'!A67</f>
        <v>Purnima</v>
      </c>
      <c r="B69" s="56">
        <f>'Source formatted'!C67-(((offset-5.5)/24)*-1)</f>
        <v>46497.20208333333</v>
      </c>
      <c r="C69" s="56">
        <f>'Source formatted'!D67-(((offset-5.5)/24)*-1)</f>
        <v>46498.164583333331</v>
      </c>
      <c r="D69" s="59">
        <f t="shared" si="4"/>
        <v>0.96250000000145519</v>
      </c>
      <c r="E69" s="52">
        <f t="shared" si="3"/>
        <v>0.22916666666666666</v>
      </c>
      <c r="F69" s="96">
        <f t="shared" si="5"/>
        <v>46497.45416666667</v>
      </c>
      <c r="G69" s="88"/>
    </row>
    <row r="70" spans="1:7" hidden="1" x14ac:dyDescent="0.25">
      <c r="A70" s="56" t="str">
        <f>'Source formatted'!A68</f>
        <v>Ekadashi</v>
      </c>
      <c r="B70" s="56">
        <f>'Source formatted'!C68-(((offset-5.5)/24)*-1)</f>
        <v>46508.787499999999</v>
      </c>
      <c r="C70" s="56">
        <f>'Source formatted'!D68-(((offset-5.5)/24)*-1)</f>
        <v>46509.827777777777</v>
      </c>
      <c r="D70" s="59">
        <f t="shared" si="4"/>
        <v>1.0402777777781012</v>
      </c>
      <c r="E70" s="52">
        <f t="shared" si="3"/>
        <v>0.22291666666666665</v>
      </c>
      <c r="F70" s="96">
        <f t="shared" si="5"/>
        <v>46509.084722222222</v>
      </c>
      <c r="G70" s="88"/>
    </row>
    <row r="71" spans="1:7" x14ac:dyDescent="0.25">
      <c r="A71" s="56" t="str">
        <f>'Source formatted'!A69</f>
        <v>Amavasya</v>
      </c>
      <c r="B71" s="56">
        <f>'Source formatted'!C69-(((offset-5.5)/24)*-1)</f>
        <v>46512.761805555558</v>
      </c>
      <c r="C71" s="56">
        <f>'Source formatted'!D69-(((offset-5.5)/24)*-1)</f>
        <v>46513.686111111114</v>
      </c>
      <c r="D71" s="59">
        <f t="shared" si="4"/>
        <v>0.92430555555620231</v>
      </c>
      <c r="E71" s="52">
        <f t="shared" si="3"/>
        <v>0.22083333333333333</v>
      </c>
      <c r="F71" s="96">
        <f t="shared" si="5"/>
        <v>46513.003125000003</v>
      </c>
      <c r="G71" s="88">
        <f>C71-2</f>
        <v>46511.686111111114</v>
      </c>
    </row>
    <row r="72" spans="1:7" hidden="1" x14ac:dyDescent="0.25">
      <c r="A72" s="56" t="str">
        <f>'Source formatted'!A70</f>
        <v>Ekadashi</v>
      </c>
      <c r="B72" s="56">
        <f>'Source formatted'!C70-(((offset-5.5)/24)*-1)</f>
        <v>46522.761805555558</v>
      </c>
      <c r="C72" s="56">
        <f>'Source formatted'!D70-(((offset-5.5)/24)*-1)</f>
        <v>46523.717361111114</v>
      </c>
      <c r="D72" s="59">
        <f t="shared" si="4"/>
        <v>0.95555555555620231</v>
      </c>
      <c r="E72" s="52">
        <f t="shared" si="3"/>
        <v>0.21736111111111112</v>
      </c>
      <c r="F72" s="96">
        <f t="shared" si="5"/>
        <v>46523.022222222222</v>
      </c>
    </row>
    <row r="73" spans="1:7" x14ac:dyDescent="0.25">
      <c r="A73" s="56" t="str">
        <f>'Source formatted'!A71</f>
        <v>Purnima</v>
      </c>
      <c r="B73" s="56">
        <f>'Source formatted'!C71-(((offset-5.5)/24)*-1)</f>
        <v>46526.668749999997</v>
      </c>
      <c r="C73" s="56">
        <f>'Source formatted'!D71-(((offset-5.5)/24)*-1)</f>
        <v>46527.686111111114</v>
      </c>
      <c r="D73" s="59">
        <f t="shared" si="4"/>
        <v>1.0173611111167702</v>
      </c>
      <c r="E73" s="52">
        <f t="shared" si="3"/>
        <v>0.21597222222222223</v>
      </c>
      <c r="F73" s="96">
        <f t="shared" si="5"/>
        <v>46526.961458333339</v>
      </c>
      <c r="G73" s="88"/>
    </row>
    <row r="74" spans="1:7" hidden="1" x14ac:dyDescent="0.25">
      <c r="A74" s="56" t="str">
        <f>'Source formatted'!A72</f>
        <v>Ekadashi</v>
      </c>
      <c r="B74" s="56">
        <f>'Source formatted'!C72-(((offset-5.5)/24)*-1)</f>
        <v>46538.418055555558</v>
      </c>
      <c r="C74" s="56">
        <f>'Source formatted'!D72-(((offset-5.5)/24)*-1)</f>
        <v>46539.402777777781</v>
      </c>
      <c r="D74" s="59">
        <f t="shared" si="4"/>
        <v>0.98472222222335404</v>
      </c>
      <c r="E74" s="52">
        <f t="shared" si="3"/>
        <v>0.21319444444444444</v>
      </c>
      <c r="F74" s="96">
        <f t="shared" si="5"/>
        <v>46538.697222222225</v>
      </c>
      <c r="G74" s="88"/>
    </row>
    <row r="75" spans="1:7" x14ac:dyDescent="0.25">
      <c r="A75" s="56" t="str">
        <f>'Source formatted'!A73</f>
        <v>Amavasya</v>
      </c>
      <c r="B75" s="56">
        <f>'Source formatted'!C73-(((offset-5.5)/24)*-1)</f>
        <v>46542.170138888891</v>
      </c>
      <c r="C75" s="56">
        <f>'Source formatted'!D73-(((offset-5.5)/24)*-1)</f>
        <v>46543.048611111109</v>
      </c>
      <c r="D75" s="59">
        <f t="shared" si="4"/>
        <v>0.87847222221898846</v>
      </c>
      <c r="E75" s="52">
        <f t="shared" si="3"/>
        <v>0.21319444444444444</v>
      </c>
      <c r="F75" s="96">
        <f t="shared" si="5"/>
        <v>46542.396180555559</v>
      </c>
      <c r="G75" s="88">
        <f>C75-2</f>
        <v>46541.048611111109</v>
      </c>
    </row>
    <row r="76" spans="1:7" hidden="1" x14ac:dyDescent="0.25">
      <c r="A76" s="56" t="str">
        <f>'Source formatted'!A74</f>
        <v>Ekadashi</v>
      </c>
      <c r="B76" s="56">
        <f>'Source formatted'!C74-(((offset-5.5)/24)*-1)</f>
        <v>46552.091666666667</v>
      </c>
      <c r="C76" s="56">
        <f>'Source formatted'!D74-(((offset-5.5)/24)*-1)</f>
        <v>46553.088888888888</v>
      </c>
      <c r="D76" s="59">
        <f t="shared" si="4"/>
        <v>0.99722222222044365</v>
      </c>
      <c r="E76" s="52">
        <f t="shared" si="3"/>
        <v>0.21319444444444444</v>
      </c>
      <c r="F76" s="96">
        <f t="shared" si="5"/>
        <v>46552.37708333334</v>
      </c>
    </row>
    <row r="77" spans="1:7" x14ac:dyDescent="0.25">
      <c r="A77" s="56" t="str">
        <f>'Source formatted'!A75</f>
        <v>Purnima</v>
      </c>
      <c r="B77" s="56">
        <f>'Source formatted'!C75-(((offset-5.5)/24)*-1)</f>
        <v>46556.190972222219</v>
      </c>
      <c r="C77" s="56">
        <f>'Source formatted'!D75-(((offset-5.5)/24)*-1)</f>
        <v>46557.259722222225</v>
      </c>
      <c r="D77" s="59">
        <f t="shared" si="4"/>
        <v>1.0687500000058208</v>
      </c>
      <c r="E77" s="52">
        <f t="shared" si="3"/>
        <v>0.21388888888888891</v>
      </c>
      <c r="F77" s="96">
        <f t="shared" si="5"/>
        <v>46556.511458333334</v>
      </c>
      <c r="G77" s="88"/>
    </row>
    <row r="78" spans="1:7" hidden="1" x14ac:dyDescent="0.25">
      <c r="A78" s="56" t="str">
        <f>'Source formatted'!A76</f>
        <v>Ekadashi</v>
      </c>
      <c r="B78" s="56">
        <f>'Source formatted'!C76-(((offset-5.5)/24)*-1)</f>
        <v>46567.919444444444</v>
      </c>
      <c r="C78" s="56">
        <f>'Source formatted'!D76-(((offset-5.5)/24)*-1)</f>
        <v>46568.854861111111</v>
      </c>
      <c r="D78" s="59">
        <f t="shared" si="4"/>
        <v>0.93541666666715173</v>
      </c>
      <c r="E78" s="52">
        <f t="shared" si="3"/>
        <v>0.21597222222222223</v>
      </c>
      <c r="F78" s="96">
        <f t="shared" si="5"/>
        <v>46568.171180555561</v>
      </c>
      <c r="G78" s="88"/>
    </row>
    <row r="79" spans="1:7" x14ac:dyDescent="0.25">
      <c r="A79" s="56" t="str">
        <f>'Source formatted'!A77</f>
        <v>Amavasya</v>
      </c>
      <c r="B79" s="56">
        <f>'Source formatted'!C77-(((offset-5.5)/24)*-1)</f>
        <v>46571.504166666666</v>
      </c>
      <c r="C79" s="56">
        <f>'Source formatted'!D77-(((offset-5.5)/24)*-1)</f>
        <v>46572.355555555558</v>
      </c>
      <c r="D79" s="59">
        <f t="shared" si="4"/>
        <v>0.85138888889196096</v>
      </c>
      <c r="E79" s="52">
        <f t="shared" si="3"/>
        <v>0.21666666666666667</v>
      </c>
      <c r="F79" s="96">
        <f t="shared" si="5"/>
        <v>46571.713194444448</v>
      </c>
      <c r="G79" s="88">
        <f>C79-2</f>
        <v>46570.355555555558</v>
      </c>
    </row>
    <row r="80" spans="1:7" hidden="1" x14ac:dyDescent="0.25">
      <c r="A80" s="56" t="str">
        <f>'Source formatted'!A78</f>
        <v>Ekadashi</v>
      </c>
      <c r="B80" s="56">
        <f>'Source formatted'!C78-(((offset-5.5)/24)*-1)</f>
        <v>46581.506249999999</v>
      </c>
      <c r="C80" s="56">
        <f>'Source formatted'!D78-(((offset-5.5)/24)*-1)</f>
        <v>46582.548611111109</v>
      </c>
      <c r="D80" s="59">
        <f t="shared" si="4"/>
        <v>1.0423611111109494</v>
      </c>
      <c r="E80" s="52">
        <f t="shared" si="3"/>
        <v>0.21944444444444444</v>
      </c>
      <c r="F80" s="96">
        <f t="shared" si="5"/>
        <v>46581.807986111104</v>
      </c>
    </row>
    <row r="81" spans="1:7" x14ac:dyDescent="0.25">
      <c r="A81" s="56" t="str">
        <f>'Source formatted'!A79</f>
        <v>Purnima</v>
      </c>
      <c r="B81" s="56">
        <f>'Source formatted'!C79-(((offset-5.5)/24)*-1)</f>
        <v>46585.783333333333</v>
      </c>
      <c r="C81" s="56">
        <f>'Source formatted'!D79-(((offset-5.5)/24)*-1)</f>
        <v>46586.884722222225</v>
      </c>
      <c r="D81" s="59">
        <f t="shared" si="4"/>
        <v>1.101388888891961</v>
      </c>
      <c r="E81" s="52">
        <f t="shared" si="3"/>
        <v>0.22083333333333333</v>
      </c>
      <c r="F81" s="96">
        <f t="shared" si="5"/>
        <v>46586.113194444442</v>
      </c>
      <c r="G81" s="88"/>
    </row>
    <row r="82" spans="1:7" hidden="1" x14ac:dyDescent="0.25">
      <c r="A82" s="56" t="str">
        <f>'Source formatted'!A80</f>
        <v>Ekadashi</v>
      </c>
      <c r="B82" s="56">
        <f>'Source formatted'!C80-(((offset-5.5)/24)*-1)</f>
        <v>46597.31527777778</v>
      </c>
      <c r="C82" s="56">
        <f>'Source formatted'!D80-(((offset-5.5)/24)*-1)</f>
        <v>46598.217361111114</v>
      </c>
      <c r="D82" s="59">
        <f t="shared" si="4"/>
        <v>0.90208333333430346</v>
      </c>
      <c r="E82" s="52">
        <f t="shared" si="3"/>
        <v>0.22500000000000001</v>
      </c>
      <c r="F82" s="96">
        <f t="shared" si="5"/>
        <v>46597.541319444448</v>
      </c>
      <c r="G82" s="88"/>
    </row>
    <row r="83" spans="1:7" x14ac:dyDescent="0.25">
      <c r="A83" s="56" t="str">
        <f>'Source formatted'!A81</f>
        <v>Amavasya</v>
      </c>
      <c r="B83" s="56">
        <f>'Source formatted'!C81-(((offset-5.5)/24)*-1)</f>
        <v>46600.805555555555</v>
      </c>
      <c r="C83" s="56">
        <f>'Source formatted'!D81-(((offset-5.5)/24)*-1)</f>
        <v>46601.649305555555</v>
      </c>
      <c r="D83" s="59">
        <f t="shared" si="4"/>
        <v>0.84375</v>
      </c>
      <c r="E83" s="52">
        <f t="shared" si="3"/>
        <v>0.22569444444444445</v>
      </c>
      <c r="F83" s="96">
        <f t="shared" si="5"/>
        <v>46601.001736111109</v>
      </c>
      <c r="G83" s="88">
        <f>C83-2</f>
        <v>46599.649305555555</v>
      </c>
    </row>
    <row r="84" spans="1:7" hidden="1" x14ac:dyDescent="0.25">
      <c r="A84" s="56" t="str">
        <f>'Source formatted'!A82</f>
        <v>Ekadashi</v>
      </c>
      <c r="B84" s="56">
        <f>'Source formatted'!C82-(((offset-5.5)/24)*-1)</f>
        <v>46611.040972222225</v>
      </c>
      <c r="C84" s="56">
        <f>'Source formatted'!D82-(((offset-5.5)/24)*-1)</f>
        <v>46612.124305555553</v>
      </c>
      <c r="D84" s="59">
        <f t="shared" si="4"/>
        <v>1.0833333333284827</v>
      </c>
      <c r="E84" s="52">
        <f t="shared" si="3"/>
        <v>0.2298611111111111</v>
      </c>
      <c r="F84" s="96">
        <f t="shared" si="5"/>
        <v>46611.352777777778</v>
      </c>
    </row>
    <row r="85" spans="1:7" x14ac:dyDescent="0.25">
      <c r="A85" s="56" t="str">
        <f>'Source formatted'!A83</f>
        <v>Purnima</v>
      </c>
      <c r="B85" s="56">
        <f>'Source formatted'!C83-(((offset-5.5)/24)*-1)</f>
        <v>46615.436805555553</v>
      </c>
      <c r="C85" s="56">
        <f>'Source formatted'!D83-(((offset-5.5)/24)*-1)</f>
        <v>46616.540277777778</v>
      </c>
      <c r="D85" s="59">
        <f t="shared" si="4"/>
        <v>1.1034722222248092</v>
      </c>
      <c r="E85" s="52">
        <f t="shared" si="3"/>
        <v>0.23055555555555554</v>
      </c>
      <c r="F85" s="96">
        <f t="shared" si="5"/>
        <v>46615.757986111108</v>
      </c>
      <c r="G85" s="88"/>
    </row>
    <row r="86" spans="1:7" hidden="1" x14ac:dyDescent="0.25">
      <c r="A86" s="56" t="str">
        <f>'Source formatted'!A84</f>
        <v>Ekadashi</v>
      </c>
      <c r="B86" s="56">
        <f>'Source formatted'!C84-(((offset-5.5)/24)*-1)</f>
        <v>46626.642361111109</v>
      </c>
      <c r="C86" s="56">
        <f>'Source formatted'!D84-(((offset-5.5)/24)*-1)</f>
        <v>46627.529166666667</v>
      </c>
      <c r="D86" s="59">
        <f t="shared" si="4"/>
        <v>0.8868055555576575</v>
      </c>
      <c r="E86" s="52">
        <f t="shared" si="3"/>
        <v>0.23402777777777781</v>
      </c>
      <c r="F86" s="96">
        <f t="shared" si="5"/>
        <v>46626.851736111108</v>
      </c>
      <c r="G86" s="88"/>
    </row>
    <row r="87" spans="1:7" x14ac:dyDescent="0.25">
      <c r="A87" s="56" t="str">
        <f>'Source formatted'!A85</f>
        <v>Amavasya</v>
      </c>
      <c r="B87" s="56">
        <f>'Source formatted'!C85-(((offset-5.5)/24)*-1)</f>
        <v>46630.111805555556</v>
      </c>
      <c r="C87" s="56">
        <f>'Source formatted'!D85-(((offset-5.5)/24)*-1)</f>
        <v>46630.96597222222</v>
      </c>
      <c r="D87" s="59">
        <f t="shared" si="4"/>
        <v>0.85416666666424135</v>
      </c>
      <c r="E87" s="52">
        <f t="shared" si="3"/>
        <v>0.23472222222222219</v>
      </c>
      <c r="F87" s="96">
        <f t="shared" si="5"/>
        <v>46630.304166666661</v>
      </c>
      <c r="G87" s="88">
        <f>C87-2</f>
        <v>46628.96597222222</v>
      </c>
    </row>
    <row r="88" spans="1:7" hidden="1" x14ac:dyDescent="0.25">
      <c r="A88" s="56" t="str">
        <f>'Source formatted'!A86</f>
        <v>Ekadashi</v>
      </c>
      <c r="B88" s="56">
        <f>'Source formatted'!C86-(((offset-5.5)/24)*-1)</f>
        <v>46640.708333333336</v>
      </c>
      <c r="C88" s="56">
        <f>'Source formatted'!D86-(((offset-5.5)/24)*-1)</f>
        <v>46641.816666666666</v>
      </c>
      <c r="D88" s="59">
        <f t="shared" si="4"/>
        <v>1.1083333333299379</v>
      </c>
      <c r="E88" s="52">
        <f t="shared" si="3"/>
        <v>0.23750000000000002</v>
      </c>
      <c r="F88" s="96">
        <f t="shared" si="5"/>
        <v>46641.024999999994</v>
      </c>
    </row>
    <row r="89" spans="1:7" x14ac:dyDescent="0.25">
      <c r="A89" s="56" t="str">
        <f>'Source formatted'!A87</f>
        <v>Purnima</v>
      </c>
      <c r="B89" s="56">
        <f>'Source formatted'!C87-(((offset-5.5)/24)*-1)</f>
        <v>46645.116666666669</v>
      </c>
      <c r="C89" s="56">
        <f>'Source formatted'!D87-(((offset-5.5)/24)*-1)</f>
        <v>46646.189583333333</v>
      </c>
      <c r="D89" s="59">
        <f t="shared" si="4"/>
        <v>1.0729166666642413</v>
      </c>
      <c r="E89" s="52">
        <f t="shared" si="3"/>
        <v>0.2388888888888889</v>
      </c>
      <c r="F89" s="96">
        <f t="shared" si="5"/>
        <v>46645.414236111108</v>
      </c>
      <c r="G89" s="88"/>
    </row>
    <row r="90" spans="1:7" hidden="1" x14ac:dyDescent="0.25">
      <c r="A90" s="56" t="str">
        <f>'Source formatted'!A88</f>
        <v>Ekadashi</v>
      </c>
      <c r="B90" s="56">
        <f>'Source formatted'!C88-(((offset-5.5)/24)*-1)</f>
        <v>46655.938194444447</v>
      </c>
      <c r="C90" s="56">
        <f>'Source formatted'!D88-(((offset-5.5)/24)*-1)</f>
        <v>46656.825694444444</v>
      </c>
      <c r="D90" s="59">
        <f t="shared" si="4"/>
        <v>0.88749999999708962</v>
      </c>
      <c r="E90" s="52">
        <f t="shared" si="3"/>
        <v>0.24166666666666667</v>
      </c>
      <c r="F90" s="96">
        <f t="shared" si="5"/>
        <v>46656.140277777777</v>
      </c>
      <c r="G90" s="88"/>
    </row>
    <row r="91" spans="1:7" x14ac:dyDescent="0.25">
      <c r="A91" s="56" t="str">
        <f>'Source formatted'!A89</f>
        <v>Amavasya</v>
      </c>
      <c r="B91" s="56">
        <f>'Source formatted'!C89-(((offset-5.5)/24)*-1)</f>
        <v>46659.454861111109</v>
      </c>
      <c r="C91" s="56">
        <f>'Source formatted'!D89-(((offset-5.5)/24)*-1)</f>
        <v>46660.337500000001</v>
      </c>
      <c r="D91" s="59">
        <f t="shared" si="4"/>
        <v>0.88263888889196096</v>
      </c>
      <c r="E91" s="52">
        <f t="shared" si="3"/>
        <v>0.24305555555555555</v>
      </c>
      <c r="F91" s="96">
        <f t="shared" si="5"/>
        <v>46659.653125000004</v>
      </c>
      <c r="G91" s="88">
        <f>C91-2</f>
        <v>46658.337500000001</v>
      </c>
    </row>
    <row r="92" spans="1:7" hidden="1" x14ac:dyDescent="0.25">
      <c r="A92" s="56" t="str">
        <f>'Source formatted'!A90</f>
        <v>Ekadashi</v>
      </c>
      <c r="B92" s="56">
        <f>'Source formatted'!C90-(((offset-5.5)/24)*-1)</f>
        <v>46670.486805555556</v>
      </c>
      <c r="C92" s="56">
        <f>'Source formatted'!D90-(((offset-5.5)/24)*-1)</f>
        <v>46671.589583333334</v>
      </c>
      <c r="D92" s="59">
        <f t="shared" si="4"/>
        <v>1.1027777777781012</v>
      </c>
      <c r="E92" s="52">
        <f t="shared" si="3"/>
        <v>0.24583333333333335</v>
      </c>
      <c r="F92" s="96">
        <f t="shared" si="5"/>
        <v>46670.792361111111</v>
      </c>
    </row>
    <row r="93" spans="1:7" x14ac:dyDescent="0.25">
      <c r="A93" s="56" t="str">
        <f>'Source formatted'!A91</f>
        <v>Purnima</v>
      </c>
      <c r="B93" s="56">
        <f>'Source formatted'!C91-(((offset-5.5)/24)*-1)</f>
        <v>46674.78402777778</v>
      </c>
      <c r="C93" s="56">
        <f>'Source formatted'!D91-(((offset-5.5)/24)*-1)</f>
        <v>46675.802777777775</v>
      </c>
      <c r="D93" s="59">
        <f t="shared" si="4"/>
        <v>1.0187499999956344</v>
      </c>
      <c r="E93" s="52">
        <f t="shared" si="3"/>
        <v>0.24722222222222223</v>
      </c>
      <c r="F93" s="96">
        <f t="shared" si="5"/>
        <v>46675.046180555561</v>
      </c>
      <c r="G93" s="88"/>
    </row>
    <row r="94" spans="1:7" hidden="1" x14ac:dyDescent="0.25">
      <c r="A94" s="56" t="str">
        <f>'Source formatted'!A92</f>
        <v>Ekadashi</v>
      </c>
      <c r="B94" s="56">
        <f>'Source formatted'!C92-(((offset-5.5)/24)*-1)</f>
        <v>46685.236111111109</v>
      </c>
      <c r="C94" s="56">
        <f>'Source formatted'!D92-(((offset-5.5)/24)*-1)</f>
        <v>46686.140277777777</v>
      </c>
      <c r="D94" s="59">
        <f t="shared" si="4"/>
        <v>0.90416666666715173</v>
      </c>
      <c r="E94" s="52">
        <f t="shared" si="3"/>
        <v>0.25138888888888888</v>
      </c>
      <c r="F94" s="96">
        <f t="shared" si="5"/>
        <v>46685.436805555561</v>
      </c>
      <c r="G94" s="88"/>
    </row>
    <row r="95" spans="1:7" x14ac:dyDescent="0.25">
      <c r="A95" s="56" t="str">
        <f>'Source formatted'!A93</f>
        <v>Amavasya</v>
      </c>
      <c r="B95" s="56">
        <f>'Source formatted'!C93-(((offset-5.5)/24)*-1)</f>
        <v>46688.866666666669</v>
      </c>
      <c r="C95" s="56">
        <f>'Source formatted'!D93-(((offset-5.5)/24)*-1)</f>
        <v>46689.79583333333</v>
      </c>
      <c r="D95" s="59">
        <f t="shared" si="4"/>
        <v>0.92916666666133096</v>
      </c>
      <c r="E95" s="52">
        <f t="shared" si="3"/>
        <v>0.25277777777777777</v>
      </c>
      <c r="F95" s="96">
        <f t="shared" si="5"/>
        <v>46689.078472222223</v>
      </c>
      <c r="G95" s="88">
        <f>C95-2</f>
        <v>46687.79583333333</v>
      </c>
    </row>
    <row r="96" spans="1:7" hidden="1" x14ac:dyDescent="0.25">
      <c r="A96" s="56" t="str">
        <f>'Source formatted'!A94</f>
        <v>Ekadashi</v>
      </c>
      <c r="B96" s="56">
        <f>'Source formatted'!C94-(((offset-5.5)/24)*-1)</f>
        <v>46700.315972222219</v>
      </c>
      <c r="C96" s="56">
        <f>'Source formatted'!D94-(((offset-5.5)/24)*-1)</f>
        <v>46701.382638888892</v>
      </c>
      <c r="D96" s="59">
        <f t="shared" si="4"/>
        <v>1.0666666666729725</v>
      </c>
      <c r="E96" s="52">
        <f t="shared" si="3"/>
        <v>0.25833333333333336</v>
      </c>
      <c r="F96" s="96">
        <f t="shared" si="5"/>
        <v>46700.590972222228</v>
      </c>
    </row>
    <row r="97" spans="1:8" x14ac:dyDescent="0.25">
      <c r="A97" s="56" t="str">
        <f>'Source formatted'!A95</f>
        <v>Purnima</v>
      </c>
      <c r="B97" s="56">
        <f>'Source formatted'!C95-(((offset-5.5)/24)*-1)</f>
        <v>46704.413194444445</v>
      </c>
      <c r="C97" s="56">
        <f>'Source formatted'!D95-(((offset-5.5)/24)*-1)</f>
        <v>46705.371527777781</v>
      </c>
      <c r="D97" s="59">
        <f t="shared" si="4"/>
        <v>0.95833333333575865</v>
      </c>
      <c r="E97" s="52">
        <f t="shared" si="3"/>
        <v>0.25972222222222224</v>
      </c>
      <c r="F97" s="96">
        <f t="shared" si="5"/>
        <v>46704.632638888885</v>
      </c>
      <c r="G97" s="88"/>
    </row>
    <row r="98" spans="1:8" hidden="1" x14ac:dyDescent="0.25">
      <c r="A98" s="56" t="str">
        <f>'Source formatted'!A96</f>
        <v>Ekadashi</v>
      </c>
      <c r="B98" s="56">
        <f>'Source formatted'!C96-(((offset-5.5)/24)*-1)</f>
        <v>46714.572916666664</v>
      </c>
      <c r="C98" s="56">
        <f>'Source formatted'!D96-(((offset-5.5)/24)*-1)</f>
        <v>46715.507638888892</v>
      </c>
      <c r="D98" s="59">
        <f t="shared" si="4"/>
        <v>0.93472222222771961</v>
      </c>
      <c r="E98" s="52">
        <f t="shared" si="3"/>
        <v>0.26458333333333334</v>
      </c>
      <c r="F98" s="96">
        <f t="shared" si="5"/>
        <v>46714.775694444448</v>
      </c>
      <c r="G98" s="88"/>
    </row>
    <row r="99" spans="1:8" x14ac:dyDescent="0.25">
      <c r="A99" s="56" t="str">
        <f>'Source formatted'!A97</f>
        <v>Amavasya</v>
      </c>
      <c r="B99" s="56">
        <f>'Source formatted'!C97-(((offset-5.5)/24)*-1)</f>
        <v>46718.379861111112</v>
      </c>
      <c r="C99" s="56">
        <f>'Source formatted'!D97-(((offset-5.5)/24)*-1)</f>
        <v>46719.370833333334</v>
      </c>
      <c r="D99" s="59">
        <f t="shared" si="4"/>
        <v>0.99097222222189885</v>
      </c>
      <c r="E99" s="52">
        <f t="shared" si="3"/>
        <v>0.26666666666666666</v>
      </c>
      <c r="F99" s="96">
        <f t="shared" si="5"/>
        <v>46718.608680555553</v>
      </c>
      <c r="G99" s="88">
        <f>C99-2</f>
        <v>46717.370833333334</v>
      </c>
    </row>
    <row r="100" spans="1:8" hidden="1" x14ac:dyDescent="0.25">
      <c r="A100" s="56" t="str">
        <f>'Source formatted'!A98</f>
        <v>Ekadashi</v>
      </c>
      <c r="B100" s="56">
        <f>'Source formatted'!C98-(((offset-5.5)/24)*-1)</f>
        <v>46730.124305555553</v>
      </c>
      <c r="C100" s="56">
        <f>'Source formatted'!D98-(((offset-5.5)/24)*-1)</f>
        <v>46731.138888888891</v>
      </c>
      <c r="D100" s="59">
        <f t="shared" si="4"/>
        <v>1.0145833333372138</v>
      </c>
      <c r="E100" s="52">
        <f t="shared" si="3"/>
        <v>0.27291666666666664</v>
      </c>
      <c r="F100" s="96">
        <f t="shared" si="5"/>
        <v>46730.358680555553</v>
      </c>
    </row>
    <row r="101" spans="1:8" x14ac:dyDescent="0.25">
      <c r="A101" s="56" t="str">
        <f>'Source formatted'!A99</f>
        <v>Purnima</v>
      </c>
      <c r="B101" s="56">
        <f>'Source formatted'!C99-(((offset-5.5)/24)*-1)</f>
        <v>46733.996527777781</v>
      </c>
      <c r="C101" s="56">
        <f>'Source formatted'!D99-(((offset-5.5)/24)*-1)</f>
        <v>46734.901388888888</v>
      </c>
      <c r="D101" s="59">
        <f t="shared" si="4"/>
        <v>0.90486111110658385</v>
      </c>
      <c r="E101" s="52">
        <f t="shared" si="3"/>
        <v>0.27430555555555552</v>
      </c>
      <c r="F101" s="96">
        <f t="shared" si="5"/>
        <v>46734.17465277778</v>
      </c>
      <c r="G101" s="88"/>
    </row>
    <row r="102" spans="1:8" hidden="1" x14ac:dyDescent="0.25">
      <c r="A102" s="56" t="str">
        <f>'Source formatted'!A100</f>
        <v>Ekadashi</v>
      </c>
      <c r="B102" s="56">
        <f>'Source formatted'!C100-(((offset-5.5)/24)*-1)</f>
        <v>46743.986805555556</v>
      </c>
      <c r="C102" s="56">
        <f>'Source formatted'!D100-(((offset-5.5)/24)*-1)</f>
        <v>46744.966666666667</v>
      </c>
      <c r="D102" s="59">
        <f t="shared" si="4"/>
        <v>0.97986111111094942</v>
      </c>
      <c r="E102" s="52">
        <f t="shared" si="3"/>
        <v>0.27777777777777779</v>
      </c>
      <c r="F102" s="96">
        <f t="shared" si="5"/>
        <v>46744.198958333334</v>
      </c>
      <c r="G102" s="88"/>
    </row>
    <row r="103" spans="1:8" x14ac:dyDescent="0.25">
      <c r="A103" s="56" t="str">
        <f>'Source formatted'!A101</f>
        <v>Amavasya</v>
      </c>
      <c r="B103" s="56">
        <f>'Source formatted'!C101-(((offset-5.5)/24)*-1)</f>
        <v>46748.015972222223</v>
      </c>
      <c r="C103" s="56">
        <f>'Source formatted'!D101-(((offset-5.5)/24)*-1)</f>
        <v>46749.070833333331</v>
      </c>
      <c r="D103" s="59">
        <f t="shared" si="4"/>
        <v>1.054861111108039</v>
      </c>
      <c r="E103" s="52">
        <f t="shared" si="3"/>
        <v>0.27916666666666667</v>
      </c>
      <c r="F103" s="96">
        <f t="shared" si="5"/>
        <v>46748.264236111114</v>
      </c>
      <c r="G103" s="88">
        <f>C103-2</f>
        <v>46747.070833333331</v>
      </c>
      <c r="H103" s="76"/>
    </row>
    <row r="104" spans="1:8" hidden="1" x14ac:dyDescent="0.25">
      <c r="A104" s="56" t="str">
        <f>'Source formatted'!A102</f>
        <v>Ekadashi</v>
      </c>
      <c r="B104" s="56">
        <f>'Source formatted'!C102-(((offset-5.5)/24)*-1)</f>
        <v>46759.854166666664</v>
      </c>
      <c r="C104" s="56">
        <f>'Source formatted'!D102-(((offset-5.5)/24)*-1)</f>
        <v>46760.816666666666</v>
      </c>
      <c r="D104" s="59">
        <f t="shared" si="4"/>
        <v>0.96250000000145519</v>
      </c>
      <c r="E104" s="52">
        <f t="shared" si="3"/>
        <v>0.28125</v>
      </c>
      <c r="F104" s="96">
        <f t="shared" si="5"/>
        <v>46760.054166666669</v>
      </c>
      <c r="H104" s="88"/>
    </row>
    <row r="105" spans="1:8" x14ac:dyDescent="0.25">
      <c r="A105" s="56" t="str">
        <f>'Source formatted'!A103</f>
        <v>Purnima</v>
      </c>
      <c r="B105" s="56">
        <f>'Source formatted'!C103-(((offset-5.5)/24)*-1)</f>
        <v>46763.531944444447</v>
      </c>
      <c r="C105" s="56">
        <f>'Source formatted'!D103-(((offset-5.5)/24)*-1)</f>
        <v>46764.397916666669</v>
      </c>
      <c r="D105" s="59">
        <f t="shared" si="4"/>
        <v>0.86597222222189885</v>
      </c>
      <c r="E105" s="52">
        <f t="shared" si="3"/>
        <v>0.28125</v>
      </c>
      <c r="F105" s="96">
        <f t="shared" si="5"/>
        <v>46763.683680555558</v>
      </c>
      <c r="G105" s="88"/>
      <c r="H105" s="88"/>
    </row>
    <row r="106" spans="1:8" hidden="1" x14ac:dyDescent="0.25">
      <c r="A106" s="56" t="str">
        <f>'Source formatted'!A104</f>
        <v>Ekadashi</v>
      </c>
      <c r="B106" s="56">
        <f>'Source formatted'!C104-(((offset-5.5)/24)*-1)</f>
        <v>46773.511805555558</v>
      </c>
      <c r="C106" s="56">
        <f>'Source formatted'!D104-(((offset-5.5)/24)*-1)</f>
        <v>46774.544444444444</v>
      </c>
      <c r="D106" s="59">
        <f t="shared" si="4"/>
        <v>1.0326388888861402</v>
      </c>
      <c r="E106" s="52">
        <f t="shared" si="3"/>
        <v>0.28055555555555556</v>
      </c>
      <c r="F106" s="96">
        <f t="shared" si="5"/>
        <v>46773.747569444444</v>
      </c>
      <c r="G106" s="88"/>
    </row>
    <row r="107" spans="1:8" x14ac:dyDescent="0.25">
      <c r="A107" s="56" t="str">
        <f>'Source formatted'!A105</f>
        <v>Amavasya</v>
      </c>
      <c r="B107" s="56">
        <f>'Source formatted'!C105-(((offset-5.5)/24)*-1)</f>
        <v>46777.761805555558</v>
      </c>
      <c r="C107" s="56">
        <f>'Source formatted'!D105-(((offset-5.5)/24)*-1)</f>
        <v>46778.862500000003</v>
      </c>
      <c r="D107" s="59">
        <f t="shared" si="4"/>
        <v>1.1006944444452529</v>
      </c>
      <c r="E107" s="52">
        <f t="shared" si="3"/>
        <v>0.27986111111111112</v>
      </c>
      <c r="F107" s="96">
        <f t="shared" si="5"/>
        <v>46778.03229166667</v>
      </c>
      <c r="G107" s="88">
        <f>C107-2</f>
        <v>46776.862500000003</v>
      </c>
    </row>
    <row r="108" spans="1:8" hidden="1" x14ac:dyDescent="0.25">
      <c r="A108" s="56" t="str">
        <f>'Source formatted'!A106</f>
        <v>Ekadashi</v>
      </c>
      <c r="B108" s="56">
        <f>'Source formatted'!C106-(((offset-5.5)/24)*-1)</f>
        <v>46789.470833333333</v>
      </c>
      <c r="C108" s="56">
        <f>'Source formatted'!D106-(((offset-5.5)/24)*-1)</f>
        <v>46790.392361111109</v>
      </c>
      <c r="D108" s="59">
        <f t="shared" si="4"/>
        <v>0.92152777777664596</v>
      </c>
      <c r="E108" s="52">
        <f t="shared" si="3"/>
        <v>0.27638888888888885</v>
      </c>
      <c r="F108" s="96">
        <f t="shared" si="5"/>
        <v>46789.655208333337</v>
      </c>
    </row>
    <row r="109" spans="1:8" x14ac:dyDescent="0.25">
      <c r="A109" s="56" t="str">
        <f>'Source formatted'!A107</f>
        <v>Purnima</v>
      </c>
      <c r="B109" s="56">
        <f>'Source formatted'!C107-(((offset-5.5)/24)*-1)</f>
        <v>46793.011805555558</v>
      </c>
      <c r="C109" s="56">
        <f>'Source formatted'!D107-(((offset-5.5)/24)*-1)</f>
        <v>46793.856249999997</v>
      </c>
      <c r="D109" s="59">
        <f t="shared" si="4"/>
        <v>0.84444444443943212</v>
      </c>
      <c r="E109" s="52">
        <f t="shared" si="3"/>
        <v>0.27499999999999997</v>
      </c>
      <c r="F109" s="96">
        <f t="shared" si="5"/>
        <v>46793.15902777778</v>
      </c>
      <c r="G109" s="88"/>
    </row>
    <row r="110" spans="1:8" hidden="1" x14ac:dyDescent="0.25">
      <c r="A110" s="56" t="str">
        <f>'Source formatted'!A108</f>
        <v>Ekadashi</v>
      </c>
      <c r="B110" s="56">
        <f>'Source formatted'!C108-(((offset-5.5)/24)*-1)</f>
        <v>46803.158333333333</v>
      </c>
      <c r="C110" s="56">
        <f>'Source formatted'!D108-(((offset-5.5)/24)*-1)</f>
        <v>46804.240277777775</v>
      </c>
      <c r="D110" s="59">
        <f t="shared" si="4"/>
        <v>1.0819444444423425</v>
      </c>
      <c r="E110" s="52">
        <f t="shared" si="3"/>
        <v>0.26944444444444443</v>
      </c>
      <c r="F110" s="96">
        <f t="shared" si="5"/>
        <v>46803.429861111108</v>
      </c>
      <c r="G110" s="88"/>
    </row>
    <row r="111" spans="1:8" x14ac:dyDescent="0.25">
      <c r="A111" s="56" t="str">
        <f>'Source formatted'!A109</f>
        <v>Amavasya</v>
      </c>
      <c r="B111" s="56">
        <f>'Source formatted'!C109-(((offset-5.5)/24)*-1)</f>
        <v>46807.55972222222</v>
      </c>
      <c r="C111" s="56">
        <f>'Source formatted'!D109-(((offset-5.5)/24)*-1)</f>
        <v>46808.671527777777</v>
      </c>
      <c r="D111" s="59">
        <f t="shared" si="4"/>
        <v>1.1118055555562023</v>
      </c>
      <c r="E111" s="52">
        <f t="shared" si="3"/>
        <v>0.2673611111111111</v>
      </c>
      <c r="F111" s="96">
        <f t="shared" si="5"/>
        <v>46807.848263888889</v>
      </c>
      <c r="G111" s="88">
        <f>C111-2</f>
        <v>46806.671527777777</v>
      </c>
    </row>
    <row r="112" spans="1:8" hidden="1" x14ac:dyDescent="0.25">
      <c r="A112" s="56" t="str">
        <f>'Source formatted'!A110</f>
        <v>Ekadashi</v>
      </c>
      <c r="B112" s="56">
        <f>'Source formatted'!C110-(((offset-5.5)/24)*-1)</f>
        <v>46818.959027777775</v>
      </c>
      <c r="C112" s="56">
        <f>'Source formatted'!D110-(((offset-5.5)/24)*-1)</f>
        <v>46819.854166666664</v>
      </c>
      <c r="D112" s="59">
        <f t="shared" si="4"/>
        <v>0.89513888888905058</v>
      </c>
      <c r="E112" s="52">
        <f t="shared" si="3"/>
        <v>0.25972222222222224</v>
      </c>
      <c r="F112" s="96">
        <f t="shared" si="5"/>
        <v>46819.146874999991</v>
      </c>
    </row>
    <row r="113" spans="1:7" x14ac:dyDescent="0.25">
      <c r="A113" s="56" t="str">
        <f>'Source formatted'!A111</f>
        <v>Purnima</v>
      </c>
      <c r="B113" s="56">
        <f>'Source formatted'!C111-(((offset-5.5)/24)*-1)</f>
        <v>46822.431250000001</v>
      </c>
      <c r="C113" s="56">
        <f>'Source formatted'!D111-(((offset-5.5)/24)*-1)</f>
        <v>46823.274305555555</v>
      </c>
      <c r="D113" s="59">
        <f t="shared" si="4"/>
        <v>0.84305555555329192</v>
      </c>
      <c r="E113" s="52">
        <f t="shared" si="3"/>
        <v>0.25694444444444448</v>
      </c>
      <c r="F113" s="96">
        <f t="shared" si="5"/>
        <v>46822.595833333333</v>
      </c>
      <c r="G113" s="88"/>
    </row>
    <row r="114" spans="1:7" hidden="1" x14ac:dyDescent="0.25">
      <c r="A114" s="56" t="str">
        <f>'Source formatted'!A112</f>
        <v>Ekadashi</v>
      </c>
      <c r="B114" s="56">
        <f>'Source formatted'!C112-(((offset-5.5)/24)*-1)</f>
        <v>46832.9</v>
      </c>
      <c r="C114" s="56">
        <f>'Source formatted'!D112-(((offset-5.5)/24)*-1)</f>
        <v>46834.009722222225</v>
      </c>
      <c r="D114" s="59">
        <f t="shared" si="4"/>
        <v>1.109722222223354</v>
      </c>
      <c r="E114" s="52">
        <f t="shared" si="3"/>
        <v>0.24930555555555556</v>
      </c>
      <c r="F114" s="96">
        <f t="shared" si="5"/>
        <v>46833.205555555556</v>
      </c>
      <c r="G114" s="88"/>
    </row>
    <row r="115" spans="1:7" x14ac:dyDescent="0.25">
      <c r="A115" s="56" t="str">
        <f>'Source formatted'!A113</f>
        <v>Amavasya</v>
      </c>
      <c r="B115" s="56">
        <f>'Source formatted'!C113-(((offset-5.5)/24)*-1)</f>
        <v>46837.331250000003</v>
      </c>
      <c r="C115" s="56">
        <f>'Source formatted'!D113-(((offset-5.5)/24)*-1)</f>
        <v>46838.417361111111</v>
      </c>
      <c r="D115" s="59">
        <f t="shared" si="4"/>
        <v>1.086111111108039</v>
      </c>
      <c r="E115" s="52">
        <f t="shared" si="3"/>
        <v>0.24652777777777779</v>
      </c>
      <c r="F115" s="96">
        <f t="shared" si="5"/>
        <v>46837.627777777772</v>
      </c>
      <c r="G115" s="88">
        <f>C115-2</f>
        <v>46836.417361111111</v>
      </c>
    </row>
    <row r="116" spans="1:7" hidden="1" x14ac:dyDescent="0.25">
      <c r="A116" s="56" t="str">
        <f>'Source formatted'!A114</f>
        <v>Ekadashi</v>
      </c>
      <c r="B116" s="56">
        <f>'Source formatted'!C114-(((offset-5.5)/24)*-1)</f>
        <v>46848.322916666664</v>
      </c>
      <c r="C116" s="56">
        <f>'Source formatted'!D114-(((offset-5.5)/24)*-1)</f>
        <v>46849.206944444442</v>
      </c>
      <c r="D116" s="59">
        <f t="shared" si="4"/>
        <v>0.88402777777810115</v>
      </c>
      <c r="E116" s="52">
        <f t="shared" si="3"/>
        <v>0.23819444444444446</v>
      </c>
      <c r="F116" s="96">
        <f t="shared" si="5"/>
        <v>46848.526736111111</v>
      </c>
    </row>
    <row r="117" spans="1:7" x14ac:dyDescent="0.25">
      <c r="A117" s="56" t="str">
        <f>'Source formatted'!A115</f>
        <v>Purnima</v>
      </c>
      <c r="B117" s="56">
        <f>'Source formatted'!C115-(((offset-5.5)/24)*-1)</f>
        <v>46851.799305555556</v>
      </c>
      <c r="C117" s="56">
        <f>'Source formatted'!D115-(((offset-5.5)/24)*-1)</f>
        <v>46852.663888888892</v>
      </c>
      <c r="D117" s="59">
        <f t="shared" si="4"/>
        <v>0.86458333333575865</v>
      </c>
      <c r="E117" s="52">
        <f t="shared" si="3"/>
        <v>0.23611111111111113</v>
      </c>
      <c r="F117" s="96">
        <f t="shared" si="5"/>
        <v>46851.995486111118</v>
      </c>
      <c r="G117" s="88"/>
    </row>
    <row r="118" spans="1:7" hidden="1" x14ac:dyDescent="0.25">
      <c r="A118" s="56" t="str">
        <f>'Source formatted'!A116</f>
        <v>Ekadashi</v>
      </c>
      <c r="B118" s="56">
        <f>'Source formatted'!C116-(((offset-5.5)/24)*-1)</f>
        <v>46862.676388888889</v>
      </c>
      <c r="C118" s="56">
        <f>'Source formatted'!D116-(((offset-5.5)/24)*-1)</f>
        <v>46863.782638888886</v>
      </c>
      <c r="D118" s="59">
        <f t="shared" si="4"/>
        <v>1.1062499999970896</v>
      </c>
      <c r="E118" s="52">
        <f t="shared" ref="E118:E181" si="6">VLOOKUP(C118,Sunrise,2,TRUE)</f>
        <v>0.22916666666666666</v>
      </c>
      <c r="F118" s="96">
        <f t="shared" si="5"/>
        <v>46863.000347222223</v>
      </c>
      <c r="G118" s="88"/>
    </row>
    <row r="119" spans="1:7" x14ac:dyDescent="0.25">
      <c r="A119" s="56" t="str">
        <f>'Source formatted'!A117</f>
        <v>Amavasya</v>
      </c>
      <c r="B119" s="56">
        <f>'Source formatted'!C117-(((offset-5.5)/24)*-1)</f>
        <v>46867.01458333333</v>
      </c>
      <c r="C119" s="56">
        <f>'Source formatted'!D117-(((offset-5.5)/24)*-1)</f>
        <v>46868.052777777775</v>
      </c>
      <c r="D119" s="59">
        <f t="shared" si="4"/>
        <v>1.0381944444452529</v>
      </c>
      <c r="E119" s="52">
        <f t="shared" si="6"/>
        <v>0.22638888888888889</v>
      </c>
      <c r="F119" s="96">
        <f t="shared" si="5"/>
        <v>46867.307291666664</v>
      </c>
      <c r="G119" s="88">
        <f>C119-2</f>
        <v>46866.052777777775</v>
      </c>
    </row>
    <row r="120" spans="1:7" hidden="1" x14ac:dyDescent="0.25">
      <c r="A120" s="56" t="str">
        <f>'Source formatted'!A118</f>
        <v>Ekadashi</v>
      </c>
      <c r="B120" s="56">
        <f>'Source formatted'!C118-(((offset-5.5)/24)*-1)</f>
        <v>46877.591666666667</v>
      </c>
      <c r="C120" s="56">
        <f>'Source formatted'!D118-(((offset-5.5)/24)*-1)</f>
        <v>46878.481249999997</v>
      </c>
      <c r="D120" s="59">
        <f t="shared" si="4"/>
        <v>0.88958333332993789</v>
      </c>
      <c r="E120" s="52">
        <f t="shared" si="6"/>
        <v>0.22083333333333333</v>
      </c>
      <c r="F120" s="96">
        <f t="shared" si="5"/>
        <v>46877.815624999996</v>
      </c>
    </row>
    <row r="121" spans="1:7" x14ac:dyDescent="0.25">
      <c r="A121" s="56" t="str">
        <f>'Source formatted'!A119</f>
        <v>Purnima</v>
      </c>
      <c r="B121" s="56">
        <f>'Source formatted'!C119-(((offset-5.5)/24)*-1)</f>
        <v>46881.147916666669</v>
      </c>
      <c r="C121" s="56">
        <f>'Source formatted'!D119-(((offset-5.5)/24)*-1)</f>
        <v>46882.054166666669</v>
      </c>
      <c r="D121" s="59">
        <f t="shared" si="4"/>
        <v>0.90625</v>
      </c>
      <c r="E121" s="52">
        <f t="shared" si="6"/>
        <v>0.21944444444444444</v>
      </c>
      <c r="F121" s="96">
        <f t="shared" si="5"/>
        <v>46881.381597222222</v>
      </c>
      <c r="G121" s="88"/>
    </row>
    <row r="122" spans="1:7" hidden="1" x14ac:dyDescent="0.25">
      <c r="A122" s="56" t="str">
        <f>'Source formatted'!A120</f>
        <v>Ekadashi</v>
      </c>
      <c r="B122" s="56">
        <f>'Source formatted'!C120-(((offset-5.5)/24)*-1)</f>
        <v>46892.424305555556</v>
      </c>
      <c r="C122" s="56">
        <f>'Source formatted'!D120-(((offset-5.5)/24)*-1)</f>
        <v>46893.500694444447</v>
      </c>
      <c r="D122" s="59">
        <f t="shared" si="4"/>
        <v>1.0763888888905058</v>
      </c>
      <c r="E122" s="52">
        <f t="shared" si="6"/>
        <v>0.21527777777777779</v>
      </c>
      <c r="F122" s="96">
        <f t="shared" si="5"/>
        <v>46892.74722222222</v>
      </c>
      <c r="G122" s="88"/>
    </row>
    <row r="123" spans="1:7" x14ac:dyDescent="0.25">
      <c r="A123" s="56" t="str">
        <f>'Source formatted'!A121</f>
        <v>Amavasya</v>
      </c>
      <c r="B123" s="56">
        <f>'Source formatted'!C121-(((offset-5.5)/24)*-1)</f>
        <v>46896.590277777781</v>
      </c>
      <c r="C123" s="56">
        <f>'Source formatted'!D121-(((offset-5.5)/24)*-1)</f>
        <v>46897.573611111111</v>
      </c>
      <c r="D123" s="59">
        <f t="shared" si="4"/>
        <v>0.98333333332993789</v>
      </c>
      <c r="E123" s="52">
        <f t="shared" si="6"/>
        <v>0.21458333333333335</v>
      </c>
      <c r="F123" s="96">
        <f t="shared" si="5"/>
        <v>46896.867361111115</v>
      </c>
      <c r="G123" s="88">
        <f>C123-2</f>
        <v>46895.573611111111</v>
      </c>
    </row>
    <row r="124" spans="1:7" hidden="1" x14ac:dyDescent="0.25">
      <c r="A124" s="56" t="str">
        <f>'Source formatted'!A122</f>
        <v>Ekadashi</v>
      </c>
      <c r="B124" s="56">
        <f>'Source formatted'!C122-(((offset-5.5)/24)*-1)</f>
        <v>46906.813888888886</v>
      </c>
      <c r="C124" s="56">
        <f>'Source formatted'!D122-(((offset-5.5)/24)*-1)</f>
        <v>46907.726388888892</v>
      </c>
      <c r="D124" s="59">
        <f t="shared" si="4"/>
        <v>0.91250000000582077</v>
      </c>
      <c r="E124" s="52">
        <f t="shared" si="6"/>
        <v>0.21319444444444444</v>
      </c>
      <c r="F124" s="96">
        <f t="shared" si="5"/>
        <v>46907.056944444448</v>
      </c>
    </row>
    <row r="125" spans="1:7" x14ac:dyDescent="0.25">
      <c r="A125" s="56" t="str">
        <f>'Source formatted'!A123</f>
        <v>Purnima</v>
      </c>
      <c r="B125" s="56">
        <f>'Source formatted'!C123-(((offset-5.5)/24)*-1)</f>
        <v>46910.520833333336</v>
      </c>
      <c r="C125" s="56">
        <f>'Source formatted'!D123-(((offset-5.5)/24)*-1)</f>
        <v>46911.484722222223</v>
      </c>
      <c r="D125" s="59">
        <f t="shared" si="4"/>
        <v>0.96388888888759539</v>
      </c>
      <c r="E125" s="52">
        <f t="shared" si="6"/>
        <v>0.21319444444444444</v>
      </c>
      <c r="F125" s="96">
        <f t="shared" si="5"/>
        <v>46910.789583333339</v>
      </c>
      <c r="G125" s="88"/>
    </row>
    <row r="126" spans="1:7" hidden="1" x14ac:dyDescent="0.25">
      <c r="A126" s="56" t="str">
        <f>'Source formatted'!A124</f>
        <v>Ekadashi</v>
      </c>
      <c r="B126" s="56">
        <f>'Source formatted'!C124-(((offset-5.5)/24)*-1)</f>
        <v>46922.102083333331</v>
      </c>
      <c r="C126" s="56">
        <f>'Source formatted'!D124-(((offset-5.5)/24)*-1)</f>
        <v>46923.135416666664</v>
      </c>
      <c r="D126" s="59">
        <f t="shared" si="4"/>
        <v>1.0333333333328483</v>
      </c>
      <c r="E126" s="52">
        <f t="shared" si="6"/>
        <v>0.21388888888888891</v>
      </c>
      <c r="F126" s="96">
        <f t="shared" si="5"/>
        <v>46922.404861111107</v>
      </c>
      <c r="G126" s="88"/>
    </row>
    <row r="127" spans="1:7" x14ac:dyDescent="0.25">
      <c r="A127" s="49" t="str">
        <f>'Source formatted'!A125</f>
        <v>Amavasya</v>
      </c>
      <c r="B127" s="56">
        <f>'Source formatted'!C125-(((offset-5.5)/24)*-1)</f>
        <v>46926.068055555559</v>
      </c>
      <c r="C127" s="56">
        <f>'Source formatted'!D125-(((offset-5.5)/24)*-1)</f>
        <v>46926.997916666667</v>
      </c>
      <c r="D127" s="59">
        <f t="shared" si="4"/>
        <v>0.92986111110803904</v>
      </c>
      <c r="E127" s="52">
        <f t="shared" si="6"/>
        <v>0.21458333333333335</v>
      </c>
      <c r="F127" s="96">
        <f t="shared" si="5"/>
        <v>46926.318402777775</v>
      </c>
      <c r="G127" s="88">
        <f>C127-2</f>
        <v>46924.997916666667</v>
      </c>
    </row>
    <row r="128" spans="1:7" hidden="1" x14ac:dyDescent="0.25">
      <c r="A128" s="49" t="str">
        <f>'Source formatted'!A126</f>
        <v>Ekadashi</v>
      </c>
      <c r="B128" s="56">
        <f>'Source formatted'!C126-(((offset-5.5)/24)*-1)</f>
        <v>46936.051388888889</v>
      </c>
      <c r="C128" s="56">
        <f>'Source formatted'!D126-(((offset-5.5)/24)*-1)</f>
        <v>46937.00277777778</v>
      </c>
      <c r="D128" s="59">
        <f t="shared" si="4"/>
        <v>0.95138888889050577</v>
      </c>
      <c r="E128" s="52">
        <f t="shared" si="6"/>
        <v>0.21666666666666667</v>
      </c>
      <c r="F128" s="96">
        <f t="shared" si="5"/>
        <v>46936.310416666667</v>
      </c>
    </row>
    <row r="129" spans="1:7" x14ac:dyDescent="0.25">
      <c r="A129" s="49" t="str">
        <f>'Source formatted'!A127</f>
        <v>Purnima</v>
      </c>
      <c r="B129" s="56">
        <f>'Source formatted'!C127-(((offset-5.5)/24)*-1)</f>
        <v>46939.961111111108</v>
      </c>
      <c r="C129" s="56">
        <f>'Source formatted'!D127-(((offset-5.5)/24)*-1)</f>
        <v>46940.986111111109</v>
      </c>
      <c r="D129" s="59">
        <f t="shared" si="4"/>
        <v>1.0250000000014552</v>
      </c>
      <c r="E129" s="52">
        <f t="shared" si="6"/>
        <v>0.21736111111111112</v>
      </c>
      <c r="F129" s="96">
        <f t="shared" si="5"/>
        <v>46940.256249999999</v>
      </c>
      <c r="G129" s="88"/>
    </row>
    <row r="130" spans="1:7" hidden="1" x14ac:dyDescent="0.25">
      <c r="A130" s="49" t="str">
        <f>'Source formatted'!A128</f>
        <v>Ekadashi</v>
      </c>
      <c r="B130" s="56">
        <f>'Source formatted'!C128-(((offset-5.5)/24)*-1)</f>
        <v>46951.698611111111</v>
      </c>
      <c r="C130" s="56">
        <f>'Source formatted'!D128-(((offset-5.5)/24)*-1)</f>
        <v>46952.68472222222</v>
      </c>
      <c r="D130" s="59">
        <f t="shared" si="4"/>
        <v>0.98611111110949423</v>
      </c>
      <c r="E130" s="52">
        <f t="shared" si="6"/>
        <v>0.22152777777777777</v>
      </c>
      <c r="F130" s="96">
        <f t="shared" si="5"/>
        <v>46951.970138888886</v>
      </c>
      <c r="G130" s="88"/>
    </row>
    <row r="131" spans="1:7" x14ac:dyDescent="0.25">
      <c r="A131" s="49" t="str">
        <f>'Source formatted'!A129</f>
        <v>Amavasya</v>
      </c>
      <c r="B131" s="56">
        <f>'Source formatted'!C129-(((offset-5.5)/24)*-1)</f>
        <v>46955.470833333333</v>
      </c>
      <c r="C131" s="56">
        <f>'Source formatted'!D129-(((offset-5.5)/24)*-1)</f>
        <v>46956.354861111111</v>
      </c>
      <c r="D131" s="59">
        <f t="shared" si="4"/>
        <v>0.88402777777810115</v>
      </c>
      <c r="E131" s="52">
        <f t="shared" si="6"/>
        <v>0.22291666666666665</v>
      </c>
      <c r="F131" s="96">
        <f t="shared" si="5"/>
        <v>46955.689930555556</v>
      </c>
      <c r="G131" s="88">
        <f>C131-2</f>
        <v>46954.354861111111</v>
      </c>
    </row>
    <row r="132" spans="1:7" hidden="1" x14ac:dyDescent="0.25">
      <c r="A132" s="49" t="str">
        <f>'Source formatted'!A130</f>
        <v>Ekadashi</v>
      </c>
      <c r="B132" s="56">
        <f>'Source formatted'!C130-(((offset-5.5)/24)*-1)</f>
        <v>46965.367361111108</v>
      </c>
      <c r="C132" s="56">
        <f>'Source formatted'!D130-(((offset-5.5)/24)*-1)</f>
        <v>46966.368750000001</v>
      </c>
      <c r="D132" s="59">
        <f t="shared" ref="D132:D195" si="7">C132-B132</f>
        <v>1.0013888888934162</v>
      </c>
      <c r="E132" s="52">
        <f t="shared" si="6"/>
        <v>0.22569444444444445</v>
      </c>
      <c r="F132" s="96">
        <f t="shared" ref="F132:F195" si="8">C132-(D132/2)-E132</f>
        <v>46965.642361111109</v>
      </c>
    </row>
    <row r="133" spans="1:7" x14ac:dyDescent="0.25">
      <c r="A133" s="49" t="str">
        <f>'Source formatted'!A131</f>
        <v>Purnima</v>
      </c>
      <c r="B133" s="56">
        <f>'Source formatted'!C131-(((offset-5.5)/24)*-1)</f>
        <v>46969.493750000001</v>
      </c>
      <c r="C133" s="56">
        <f>'Source formatted'!D131-(((offset-5.5)/24)*-1)</f>
        <v>46970.568749999999</v>
      </c>
      <c r="D133" s="59">
        <f t="shared" si="7"/>
        <v>1.0749999999970896</v>
      </c>
      <c r="E133" s="52">
        <f t="shared" si="6"/>
        <v>0.22708333333333333</v>
      </c>
      <c r="F133" s="96">
        <f t="shared" si="8"/>
        <v>46969.804166666669</v>
      </c>
      <c r="G133" s="88"/>
    </row>
    <row r="134" spans="1:7" hidden="1" x14ac:dyDescent="0.25">
      <c r="A134" s="49" t="str">
        <f>'Source formatted'!A132</f>
        <v>Ekadashi</v>
      </c>
      <c r="B134" s="56">
        <f>'Source formatted'!C132-(((offset-5.5)/24)*-1)</f>
        <v>46981.21597222222</v>
      </c>
      <c r="C134" s="56">
        <f>'Source formatted'!D132-(((offset-5.5)/24)*-1)</f>
        <v>46982.15902777778</v>
      </c>
      <c r="D134" s="59">
        <f t="shared" si="7"/>
        <v>0.94305555555911269</v>
      </c>
      <c r="E134" s="52">
        <f t="shared" si="6"/>
        <v>0.23124999999999998</v>
      </c>
      <c r="F134" s="96">
        <f t="shared" si="8"/>
        <v>46981.456250000003</v>
      </c>
      <c r="G134" s="88"/>
    </row>
    <row r="135" spans="1:7" x14ac:dyDescent="0.25">
      <c r="A135" s="49" t="str">
        <f>'Source formatted'!A133</f>
        <v>Amavasya</v>
      </c>
      <c r="B135" s="56">
        <f>'Source formatted'!C133-(((offset-5.5)/24)*-1)</f>
        <v>46984.824305555558</v>
      </c>
      <c r="C135" s="56">
        <f>'Source formatted'!D133-(((offset-5.5)/24)*-1)</f>
        <v>46985.675694444442</v>
      </c>
      <c r="D135" s="59">
        <f t="shared" si="7"/>
        <v>0.851388888884685</v>
      </c>
      <c r="E135" s="52">
        <f t="shared" si="6"/>
        <v>0.23194444444444443</v>
      </c>
      <c r="F135" s="96">
        <f t="shared" si="8"/>
        <v>46985.018055555556</v>
      </c>
      <c r="G135" s="88">
        <f>C135-2</f>
        <v>46983.675694444442</v>
      </c>
    </row>
    <row r="136" spans="1:7" hidden="1" x14ac:dyDescent="0.25">
      <c r="A136" s="49" t="str">
        <f>'Source formatted'!A134</f>
        <v>Ekadashi</v>
      </c>
      <c r="B136" s="56">
        <f>'Source formatted'!C134-(((offset-5.5)/24)*-1)</f>
        <v>46994.813194444447</v>
      </c>
      <c r="C136" s="56">
        <f>'Source formatted'!D134-(((offset-5.5)/24)*-1)</f>
        <v>46995.865972222222</v>
      </c>
      <c r="D136" s="59">
        <f t="shared" si="7"/>
        <v>1.0527777777751908</v>
      </c>
      <c r="E136" s="52">
        <f t="shared" si="6"/>
        <v>0.23472222222222219</v>
      </c>
      <c r="F136" s="96">
        <f t="shared" si="8"/>
        <v>46995.104861111111</v>
      </c>
    </row>
    <row r="137" spans="1:7" x14ac:dyDescent="0.25">
      <c r="A137" s="49" t="str">
        <f>'Source formatted'!A135</f>
        <v>Purnima</v>
      </c>
      <c r="B137" s="56">
        <f>'Source formatted'!C135-(((offset-5.5)/24)*-1)</f>
        <v>46999.119444444441</v>
      </c>
      <c r="C137" s="56">
        <f>'Source formatted'!D135-(((offset-5.5)/24)*-1)</f>
        <v>47000.220138888886</v>
      </c>
      <c r="D137" s="59">
        <f t="shared" si="7"/>
        <v>1.1006944444452529</v>
      </c>
      <c r="E137" s="52">
        <f t="shared" si="6"/>
        <v>0.23611111111111113</v>
      </c>
      <c r="F137" s="96">
        <f t="shared" si="8"/>
        <v>46999.43368055555</v>
      </c>
      <c r="G137" s="88"/>
    </row>
    <row r="138" spans="1:7" hidden="1" x14ac:dyDescent="0.25">
      <c r="A138" s="49" t="str">
        <f>'Source formatted'!A136</f>
        <v>Ekadashi</v>
      </c>
      <c r="B138" s="56">
        <f>'Source formatted'!C136-(((offset-5.5)/24)*-1)</f>
        <v>47010.663194444445</v>
      </c>
      <c r="C138" s="56">
        <f>'Source formatted'!D136-(((offset-5.5)/24)*-1)</f>
        <v>47011.570833333331</v>
      </c>
      <c r="D138" s="59">
        <f t="shared" si="7"/>
        <v>0.90763888888614019</v>
      </c>
      <c r="E138" s="52">
        <f t="shared" si="6"/>
        <v>0.2388888888888889</v>
      </c>
      <c r="F138" s="96">
        <f t="shared" si="8"/>
        <v>47010.878124999996</v>
      </c>
      <c r="G138" s="88"/>
    </row>
    <row r="139" spans="1:7" x14ac:dyDescent="0.25">
      <c r="A139" s="49" t="str">
        <f>'Source formatted'!A137</f>
        <v>Amavasya</v>
      </c>
      <c r="B139" s="56">
        <f>'Source formatted'!C137-(((offset-5.5)/24)*-1)</f>
        <v>47014.157638888886</v>
      </c>
      <c r="C139" s="56">
        <f>'Source formatted'!D137-(((offset-5.5)/24)*-1)</f>
        <v>47014.995138888888</v>
      </c>
      <c r="D139" s="59">
        <f t="shared" si="7"/>
        <v>0.83750000000145519</v>
      </c>
      <c r="E139" s="52">
        <f t="shared" si="6"/>
        <v>0.23958333333333334</v>
      </c>
      <c r="F139" s="96">
        <f t="shared" si="8"/>
        <v>47014.336805555555</v>
      </c>
      <c r="G139" s="88">
        <f>C139-2</f>
        <v>47012.995138888888</v>
      </c>
    </row>
    <row r="140" spans="1:7" hidden="1" x14ac:dyDescent="0.25">
      <c r="A140" s="49" t="str">
        <f>'Source formatted'!A138</f>
        <v>Ekadashi</v>
      </c>
      <c r="B140" s="56">
        <f>'Source formatted'!C138-(((offset-5.5)/24)*-1)</f>
        <v>47024.413194444445</v>
      </c>
      <c r="C140" s="56">
        <f>'Source formatted'!D138-(((offset-5.5)/24)*-1)</f>
        <v>47025.504861111112</v>
      </c>
      <c r="D140" s="59">
        <f t="shared" si="7"/>
        <v>1.0916666666671517</v>
      </c>
      <c r="E140" s="52">
        <f t="shared" si="6"/>
        <v>0.24305555555555555</v>
      </c>
      <c r="F140" s="96">
        <f t="shared" si="8"/>
        <v>47024.71597222222</v>
      </c>
    </row>
    <row r="141" spans="1:7" x14ac:dyDescent="0.25">
      <c r="A141" s="49" t="str">
        <f>'Source formatted'!A139</f>
        <v>Purnima</v>
      </c>
      <c r="B141" s="56">
        <f>'Source formatted'!C139-(((offset-5.5)/24)*-1)</f>
        <v>47028.81527777778</v>
      </c>
      <c r="C141" s="56">
        <f>'Source formatted'!D139-(((offset-5.5)/24)*-1)</f>
        <v>47029.912499999999</v>
      </c>
      <c r="D141" s="59">
        <f t="shared" si="7"/>
        <v>1.0972222222189885</v>
      </c>
      <c r="E141" s="52">
        <f t="shared" si="6"/>
        <v>0.24374999999999999</v>
      </c>
      <c r="F141" s="96">
        <f t="shared" si="8"/>
        <v>47029.120138888888</v>
      </c>
      <c r="G141" s="88"/>
    </row>
    <row r="142" spans="1:7" hidden="1" x14ac:dyDescent="0.25">
      <c r="A142" s="49" t="str">
        <f>'Source formatted'!A140</f>
        <v>Ekadashi</v>
      </c>
      <c r="B142" s="56">
        <f>'Source formatted'!C140-(((offset-5.5)/24)*-1)</f>
        <v>47040.050694444442</v>
      </c>
      <c r="C142" s="56">
        <f>'Source formatted'!D140-(((offset-5.5)/24)*-1)</f>
        <v>47040.936111111114</v>
      </c>
      <c r="D142" s="59">
        <f t="shared" si="7"/>
        <v>0.88541666667151731</v>
      </c>
      <c r="E142" s="52">
        <f t="shared" si="6"/>
        <v>0.24722222222222223</v>
      </c>
      <c r="F142" s="96">
        <f t="shared" si="8"/>
        <v>47040.246180555558</v>
      </c>
      <c r="G142" s="88"/>
    </row>
    <row r="143" spans="1:7" x14ac:dyDescent="0.25">
      <c r="A143" s="49" t="str">
        <f>'Source formatted'!A141</f>
        <v>Amavasya</v>
      </c>
      <c r="B143" s="56">
        <f>'Source formatted'!C141-(((offset-5.5)/24)*-1)</f>
        <v>47043.503472222219</v>
      </c>
      <c r="C143" s="56">
        <f>'Source formatted'!D141-(((offset-5.5)/24)*-1)</f>
        <v>47044.351388888892</v>
      </c>
      <c r="D143" s="59">
        <f t="shared" si="7"/>
        <v>0.8479166666729725</v>
      </c>
      <c r="E143" s="52">
        <f t="shared" si="6"/>
        <v>0.24861111111111112</v>
      </c>
      <c r="F143" s="96">
        <f t="shared" si="8"/>
        <v>47043.678819444445</v>
      </c>
      <c r="G143" s="88">
        <f>C143-2</f>
        <v>47042.351388888892</v>
      </c>
    </row>
    <row r="144" spans="1:7" hidden="1" x14ac:dyDescent="0.25">
      <c r="A144" s="49" t="str">
        <f>'Source formatted'!A142</f>
        <v>Ekadashi</v>
      </c>
      <c r="B144" s="56">
        <f>'Source formatted'!C142-(((offset-5.5)/24)*-1)</f>
        <v>47054.157638888886</v>
      </c>
      <c r="C144" s="56">
        <f>'Source formatted'!D142-(((offset-5.5)/24)*-1)</f>
        <v>47055.26458333333</v>
      </c>
      <c r="D144" s="59">
        <f t="shared" si="7"/>
        <v>1.1069444444437977</v>
      </c>
      <c r="E144" s="52">
        <f t="shared" si="6"/>
        <v>0.25347222222222221</v>
      </c>
      <c r="F144" s="96">
        <f t="shared" si="8"/>
        <v>47054.457638888889</v>
      </c>
    </row>
    <row r="145" spans="1:7" x14ac:dyDescent="0.25">
      <c r="A145" s="49" t="str">
        <f>'Source formatted'!A143</f>
        <v>Purnima</v>
      </c>
      <c r="B145" s="56">
        <f>'Source formatted'!C143-(((offset-5.5)/24)*-1)</f>
        <v>47058.547222222223</v>
      </c>
      <c r="C145" s="56">
        <f>'Source formatted'!D143-(((offset-5.5)/24)*-1)</f>
        <v>47059.615972222222</v>
      </c>
      <c r="D145" s="59">
        <f t="shared" si="7"/>
        <v>1.0687499999985448</v>
      </c>
      <c r="E145" s="52">
        <f t="shared" si="6"/>
        <v>0.25486111111111109</v>
      </c>
      <c r="F145" s="96">
        <f t="shared" si="8"/>
        <v>47058.826736111107</v>
      </c>
      <c r="G145" s="88"/>
    </row>
    <row r="146" spans="1:7" hidden="1" x14ac:dyDescent="0.25">
      <c r="A146" s="49" t="str">
        <f>'Source formatted'!A144</f>
        <v>Ekadashi</v>
      </c>
      <c r="B146" s="56">
        <f>'Source formatted'!C144-(((offset-5.5)/24)*-1)</f>
        <v>47069.395833333336</v>
      </c>
      <c r="C146" s="56">
        <f>'Source formatted'!D144-(((offset-5.5)/24)*-1)</f>
        <v>47070.279166666667</v>
      </c>
      <c r="D146" s="59">
        <f t="shared" si="7"/>
        <v>0.88333333333139308</v>
      </c>
      <c r="E146" s="52">
        <f t="shared" si="6"/>
        <v>0.25972222222222224</v>
      </c>
      <c r="F146" s="96">
        <f t="shared" si="8"/>
        <v>47069.577777777777</v>
      </c>
      <c r="G146" s="88"/>
    </row>
    <row r="147" spans="1:7" x14ac:dyDescent="0.25">
      <c r="A147" s="49" t="str">
        <f>'Source formatted'!A145</f>
        <v>Amavasya</v>
      </c>
      <c r="B147" s="56">
        <f>'Source formatted'!C145-(((offset-5.5)/24)*-1)</f>
        <v>47072.898611111108</v>
      </c>
      <c r="C147" s="56">
        <f>'Source formatted'!D145-(((offset-5.5)/24)*-1)</f>
        <v>47073.782638888886</v>
      </c>
      <c r="D147" s="59">
        <f t="shared" si="7"/>
        <v>0.88402777777810115</v>
      </c>
      <c r="E147" s="52">
        <f t="shared" si="6"/>
        <v>0.26111111111111113</v>
      </c>
      <c r="F147" s="96">
        <f t="shared" si="8"/>
        <v>47073.079513888886</v>
      </c>
      <c r="G147" s="88">
        <f>C147-2</f>
        <v>47071.782638888886</v>
      </c>
    </row>
    <row r="148" spans="1:7" hidden="1" x14ac:dyDescent="0.25">
      <c r="A148" s="49" t="str">
        <f>'Source formatted'!A146</f>
        <v>Ekadashi</v>
      </c>
      <c r="B148" s="56">
        <f>'Source formatted'!C146-(((offset-5.5)/24)*-1)</f>
        <v>47083.999305555553</v>
      </c>
      <c r="C148" s="56">
        <f>'Source formatted'!D146-(((offset-5.5)/24)*-1)</f>
        <v>47085.095833333333</v>
      </c>
      <c r="D148" s="59">
        <f t="shared" si="7"/>
        <v>1.0965277777795563</v>
      </c>
      <c r="E148" s="52">
        <f t="shared" si="6"/>
        <v>0.2673611111111111</v>
      </c>
      <c r="F148" s="96">
        <f t="shared" si="8"/>
        <v>47084.280208333337</v>
      </c>
    </row>
    <row r="149" spans="1:7" x14ac:dyDescent="0.25">
      <c r="A149" s="49" t="str">
        <f>'Source formatted'!A147</f>
        <v>Purnima</v>
      </c>
      <c r="B149" s="56">
        <f>'Source formatted'!C147-(((offset-5.5)/24)*-1)</f>
        <v>47088.27847222222</v>
      </c>
      <c r="C149" s="56">
        <f>'Source formatted'!D147-(((offset-5.5)/24)*-1)</f>
        <v>47089.298611111109</v>
      </c>
      <c r="D149" s="59">
        <f t="shared" si="7"/>
        <v>1.0201388888890506</v>
      </c>
      <c r="E149" s="52">
        <f t="shared" si="6"/>
        <v>0.26944444444444443</v>
      </c>
      <c r="F149" s="96">
        <f t="shared" si="8"/>
        <v>47088.519097222226</v>
      </c>
      <c r="G149" s="88"/>
    </row>
    <row r="150" spans="1:7" hidden="1" x14ac:dyDescent="0.25">
      <c r="A150" s="49" t="str">
        <f>'Source formatted'!A148</f>
        <v>Ekadashi</v>
      </c>
      <c r="B150" s="56">
        <f>'Source formatted'!C148-(((offset-5.5)/24)*-1)</f>
        <v>47098.731249999997</v>
      </c>
      <c r="C150" s="56">
        <f>'Source formatted'!D148-(((offset-5.5)/24)*-1)</f>
        <v>47099.634027777778</v>
      </c>
      <c r="D150" s="59">
        <f t="shared" si="7"/>
        <v>0.90277777778101154</v>
      </c>
      <c r="E150" s="52">
        <f t="shared" si="6"/>
        <v>0.27430555555555552</v>
      </c>
      <c r="F150" s="96">
        <f t="shared" si="8"/>
        <v>47098.908333333333</v>
      </c>
      <c r="G150" s="88"/>
    </row>
    <row r="151" spans="1:7" x14ac:dyDescent="0.25">
      <c r="A151" s="49" t="str">
        <f>'Source formatted'!A149</f>
        <v>Amavasya</v>
      </c>
      <c r="B151" s="56">
        <f>'Source formatted'!C149-(((offset-5.5)/24)*-1)</f>
        <v>47102.375694444447</v>
      </c>
      <c r="C151" s="56">
        <f>'Source formatted'!D149-(((offset-5.5)/24)*-1)</f>
        <v>47103.316666666666</v>
      </c>
      <c r="D151" s="59">
        <f t="shared" si="7"/>
        <v>0.94097222221898846</v>
      </c>
      <c r="E151" s="52">
        <f t="shared" si="6"/>
        <v>0.27569444444444446</v>
      </c>
      <c r="F151" s="96">
        <f t="shared" si="8"/>
        <v>47102.570486111115</v>
      </c>
      <c r="G151" s="88">
        <f>C151-2</f>
        <v>47101.316666666666</v>
      </c>
    </row>
    <row r="152" spans="1:7" hidden="1" x14ac:dyDescent="0.25">
      <c r="A152" s="49" t="str">
        <f>'Source formatted'!A150</f>
        <v>Ekadashi</v>
      </c>
      <c r="B152" s="56">
        <f>'Source formatted'!C150-(((offset-5.5)/24)*-1)</f>
        <v>47113.87222222222</v>
      </c>
      <c r="C152" s="56">
        <f>'Source formatted'!D150-(((offset-5.5)/24)*-1)</f>
        <v>47114.935416666667</v>
      </c>
      <c r="D152" s="59">
        <f t="shared" si="7"/>
        <v>1.0631944444467081</v>
      </c>
      <c r="E152" s="52">
        <f t="shared" si="6"/>
        <v>0.27916666666666667</v>
      </c>
      <c r="F152" s="96">
        <f t="shared" si="8"/>
        <v>47114.124652777777</v>
      </c>
    </row>
    <row r="153" spans="1:7" x14ac:dyDescent="0.25">
      <c r="A153" s="49" t="str">
        <f>'Source formatted'!A151</f>
        <v>Purnima</v>
      </c>
      <c r="B153" s="56">
        <f>'Source formatted'!C151-(((offset-5.5)/24)*-1)</f>
        <v>47117.968055555553</v>
      </c>
      <c r="C153" s="56">
        <f>'Source formatted'!D151-(((offset-5.5)/24)*-1)</f>
        <v>47118.929166666669</v>
      </c>
      <c r="D153" s="59">
        <f t="shared" si="7"/>
        <v>0.961111111115315</v>
      </c>
      <c r="E153" s="52">
        <f t="shared" si="6"/>
        <v>0.28055555555555556</v>
      </c>
      <c r="F153" s="96">
        <f t="shared" si="8"/>
        <v>47118.168055555558</v>
      </c>
      <c r="G153" s="88"/>
    </row>
    <row r="154" spans="1:7" hidden="1" x14ac:dyDescent="0.25">
      <c r="A154" s="49" t="str">
        <f>'Source formatted'!A152</f>
        <v>Ekadashi</v>
      </c>
      <c r="B154" s="56">
        <f>'Source formatted'!C152-(((offset-5.5)/24)*-1)</f>
        <v>47128.097222222219</v>
      </c>
      <c r="C154" s="56">
        <f>'Source formatted'!D152-(((offset-5.5)/24)*-1)</f>
        <v>47129.038888888892</v>
      </c>
      <c r="D154" s="59">
        <f t="shared" si="7"/>
        <v>0.9416666666729725</v>
      </c>
      <c r="E154" s="52">
        <f t="shared" si="6"/>
        <v>0.28125</v>
      </c>
      <c r="F154" s="96">
        <f t="shared" si="8"/>
        <v>47128.286805555559</v>
      </c>
      <c r="G154" s="88"/>
    </row>
    <row r="155" spans="1:7" x14ac:dyDescent="0.25">
      <c r="A155" s="49" t="str">
        <f>'Source formatted'!A153</f>
        <v>Amavasya</v>
      </c>
      <c r="B155" s="56">
        <f>'Source formatted'!C153-(((offset-5.5)/24)*-1)</f>
        <v>47131.949305555558</v>
      </c>
      <c r="C155" s="56">
        <f>'Source formatted'!D153-(((offset-5.5)/24)*-1)</f>
        <v>47132.95416666667</v>
      </c>
      <c r="D155" s="59">
        <f t="shared" si="7"/>
        <v>1.0048611111124046</v>
      </c>
      <c r="E155" s="52">
        <f t="shared" si="6"/>
        <v>0.28125</v>
      </c>
      <c r="F155" s="96">
        <f t="shared" si="8"/>
        <v>47132.170486111114</v>
      </c>
      <c r="G155" s="88">
        <f>C155-2</f>
        <v>47130.95416666667</v>
      </c>
    </row>
    <row r="156" spans="1:7" hidden="1" x14ac:dyDescent="0.25">
      <c r="A156" s="49" t="str">
        <f>'Source formatted'!A154</f>
        <v>Ekadashi</v>
      </c>
      <c r="B156" s="56">
        <f>'Source formatted'!C154-(((offset-5.5)/24)*-1)</f>
        <v>47143.701388888891</v>
      </c>
      <c r="C156" s="56">
        <f>'Source formatted'!D154-(((offset-5.5)/24)*-1)</f>
        <v>47144.717361111114</v>
      </c>
      <c r="D156" s="59">
        <f t="shared" si="7"/>
        <v>1.015972222223354</v>
      </c>
      <c r="E156" s="52">
        <f t="shared" si="6"/>
        <v>0.27986111111111112</v>
      </c>
      <c r="F156" s="96">
        <f t="shared" si="8"/>
        <v>47143.929513888892</v>
      </c>
    </row>
    <row r="157" spans="1:7" x14ac:dyDescent="0.25">
      <c r="A157" s="49" t="str">
        <f>'Source formatted'!A155</f>
        <v>Purnima</v>
      </c>
      <c r="B157" s="56">
        <f>'Source formatted'!C155-(((offset-5.5)/24)*-1)</f>
        <v>47147.578472222223</v>
      </c>
      <c r="C157" s="56">
        <f>'Source formatted'!D155-(((offset-5.5)/24)*-1)</f>
        <v>47148.481249999997</v>
      </c>
      <c r="D157" s="59">
        <f t="shared" si="7"/>
        <v>0.90277777777373558</v>
      </c>
      <c r="E157" s="52">
        <f t="shared" si="6"/>
        <v>0.27916666666666667</v>
      </c>
      <c r="F157" s="96">
        <f t="shared" si="8"/>
        <v>47147.750694444439</v>
      </c>
      <c r="G157" s="88"/>
    </row>
    <row r="158" spans="1:7" hidden="1" x14ac:dyDescent="0.25">
      <c r="A158" s="49" t="str">
        <f>'Source formatted'!A156</f>
        <v>Ekadashi</v>
      </c>
      <c r="B158" s="56">
        <f>'Source formatted'!C156-(((offset-5.5)/24)*-1)</f>
        <v>47157.53125</v>
      </c>
      <c r="C158" s="56">
        <f>'Source formatted'!D156-(((offset-5.5)/24)*-1)</f>
        <v>47158.522916666669</v>
      </c>
      <c r="D158" s="59">
        <f t="shared" si="7"/>
        <v>0.99166666666860692</v>
      </c>
      <c r="E158" s="52">
        <f t="shared" si="6"/>
        <v>0.27499999999999997</v>
      </c>
      <c r="F158" s="96">
        <f t="shared" si="8"/>
        <v>47157.752083333333</v>
      </c>
      <c r="G158" s="88"/>
    </row>
    <row r="159" spans="1:7" x14ac:dyDescent="0.25">
      <c r="A159" s="49" t="str">
        <f>'Source formatted'!A157</f>
        <v>Amavasya</v>
      </c>
      <c r="B159" s="56">
        <f>'Source formatted'!C157-(((offset-5.5)/24)*-1)</f>
        <v>47161.606944444444</v>
      </c>
      <c r="C159" s="56">
        <f>'Source formatted'!D157-(((offset-5.5)/24)*-1)</f>
        <v>47162.667361111111</v>
      </c>
      <c r="D159" s="59">
        <f t="shared" si="7"/>
        <v>1.0604166666671517</v>
      </c>
      <c r="E159" s="52">
        <f t="shared" si="6"/>
        <v>0.27291666666666664</v>
      </c>
      <c r="F159" s="96">
        <f t="shared" si="8"/>
        <v>47161.864236111112</v>
      </c>
      <c r="G159" s="88">
        <f>C159-2</f>
        <v>47160.667361111111</v>
      </c>
    </row>
    <row r="160" spans="1:7" hidden="1" x14ac:dyDescent="0.25">
      <c r="A160" s="49" t="str">
        <f>'Source formatted'!A158</f>
        <v>Ekadashi</v>
      </c>
      <c r="B160" s="56">
        <f>'Source formatted'!C158-(((offset-5.5)/24)*-1)</f>
        <v>47173.419444444444</v>
      </c>
      <c r="C160" s="56">
        <f>'Source formatted'!D158-(((offset-5.5)/24)*-1)</f>
        <v>47174.382638888892</v>
      </c>
      <c r="D160" s="59">
        <f t="shared" si="7"/>
        <v>0.96319444444816327</v>
      </c>
      <c r="E160" s="52">
        <f t="shared" si="6"/>
        <v>0.26666666666666666</v>
      </c>
      <c r="F160" s="96">
        <f t="shared" si="8"/>
        <v>47173.634375000001</v>
      </c>
    </row>
    <row r="161" spans="1:7" x14ac:dyDescent="0.25">
      <c r="A161" s="49" t="str">
        <f>'Source formatted'!A159</f>
        <v>Purnima</v>
      </c>
      <c r="B161" s="56">
        <f>'Source formatted'!C159-(((offset-5.5)/24)*-1)</f>
        <v>47177.086805555555</v>
      </c>
      <c r="C161" s="56">
        <f>'Source formatted'!D159-(((offset-5.5)/24)*-1)</f>
        <v>47177.944444444445</v>
      </c>
      <c r="D161" s="59">
        <f t="shared" si="7"/>
        <v>0.85763888889050577</v>
      </c>
      <c r="E161" s="52">
        <f t="shared" si="6"/>
        <v>0.26458333333333334</v>
      </c>
      <c r="F161" s="96">
        <f t="shared" si="8"/>
        <v>47177.25104166667</v>
      </c>
      <c r="G161" s="88"/>
    </row>
    <row r="162" spans="1:7" hidden="1" x14ac:dyDescent="0.25">
      <c r="A162" s="49" t="str">
        <f>'Source formatted'!A160</f>
        <v>Ekadashi</v>
      </c>
      <c r="B162" s="56">
        <f>'Source formatted'!C160-(((offset-5.5)/24)*-1)</f>
        <v>47187.052777777775</v>
      </c>
      <c r="C162" s="56">
        <f>'Source formatted'!D160-(((offset-5.5)/24)*-1)</f>
        <v>47188.094444444447</v>
      </c>
      <c r="D162" s="59">
        <f t="shared" si="7"/>
        <v>1.0416666666715173</v>
      </c>
      <c r="E162" s="52">
        <f t="shared" si="6"/>
        <v>0.25694444444444448</v>
      </c>
      <c r="F162" s="96">
        <f t="shared" si="8"/>
        <v>47187.316666666666</v>
      </c>
      <c r="G162" s="88"/>
    </row>
    <row r="163" spans="1:7" x14ac:dyDescent="0.25">
      <c r="A163" s="49" t="str">
        <f>'Source formatted'!A161</f>
        <v>Amavasya</v>
      </c>
      <c r="B163" s="56">
        <f>'Source formatted'!C161-(((offset-5.5)/24)*-1)</f>
        <v>47191.314583333333</v>
      </c>
      <c r="C163" s="56">
        <f>'Source formatted'!D161-(((offset-5.5)/24)*-1)</f>
        <v>47192.40902777778</v>
      </c>
      <c r="D163" s="59">
        <f t="shared" si="7"/>
        <v>1.0944444444467081</v>
      </c>
      <c r="E163" s="52">
        <f t="shared" si="6"/>
        <v>0.25416666666666665</v>
      </c>
      <c r="F163" s="96">
        <f t="shared" si="8"/>
        <v>47191.607638888891</v>
      </c>
      <c r="G163" s="88">
        <f>C163-2</f>
        <v>47190.40902777778</v>
      </c>
    </row>
    <row r="164" spans="1:7" hidden="1" x14ac:dyDescent="0.25">
      <c r="A164" s="49" t="str">
        <f>'Source formatted'!A162</f>
        <v>Ekadashi</v>
      </c>
      <c r="B164" s="56">
        <f>'Source formatted'!C162-(((offset-5.5)/24)*-1)</f>
        <v>47202.984027777777</v>
      </c>
      <c r="C164" s="56">
        <f>'Source formatted'!D162-(((offset-5.5)/24)*-1)</f>
        <v>47203.9</v>
      </c>
      <c r="D164" s="59">
        <f t="shared" si="7"/>
        <v>0.91597222222480923</v>
      </c>
      <c r="E164" s="52">
        <f t="shared" si="6"/>
        <v>0.24652777777777779</v>
      </c>
      <c r="F164" s="96">
        <f t="shared" si="8"/>
        <v>47203.195486111108</v>
      </c>
    </row>
    <row r="165" spans="1:7" x14ac:dyDescent="0.25">
      <c r="A165" s="49" t="str">
        <f>'Source formatted'!A163</f>
        <v>Purnima</v>
      </c>
      <c r="B165" s="56">
        <f>'Source formatted'!C163-(((offset-5.5)/24)*-1)</f>
        <v>47206.494444444441</v>
      </c>
      <c r="C165" s="56">
        <f>'Source formatted'!D163-(((offset-5.5)/24)*-1)</f>
        <v>47207.330555555556</v>
      </c>
      <c r="D165" s="59">
        <f t="shared" si="7"/>
        <v>0.836111111115315</v>
      </c>
      <c r="E165" s="52">
        <f t="shared" si="6"/>
        <v>0.24374999999999999</v>
      </c>
      <c r="F165" s="96">
        <f t="shared" si="8"/>
        <v>47206.668749999997</v>
      </c>
      <c r="G165" s="88"/>
    </row>
    <row r="166" spans="1:7" hidden="1" x14ac:dyDescent="0.25">
      <c r="A166" s="49" t="str">
        <f>'Source formatted'!A164</f>
        <v>Ekadashi</v>
      </c>
      <c r="B166" s="56">
        <f>'Source formatted'!C164-(((offset-5.5)/24)*-1)</f>
        <v>47216.656944444447</v>
      </c>
      <c r="C166" s="56">
        <f>'Source formatted'!D164-(((offset-5.5)/24)*-1)</f>
        <v>47217.73541666667</v>
      </c>
      <c r="D166" s="59">
        <f t="shared" si="7"/>
        <v>1.078472222223354</v>
      </c>
      <c r="E166" s="52">
        <f t="shared" si="6"/>
        <v>0.23611111111111113</v>
      </c>
      <c r="F166" s="96">
        <f t="shared" si="8"/>
        <v>47216.960069444453</v>
      </c>
      <c r="G166" s="88"/>
    </row>
    <row r="167" spans="1:7" x14ac:dyDescent="0.25">
      <c r="A167" s="49" t="str">
        <f>'Source formatted'!A165</f>
        <v>Amavasya</v>
      </c>
      <c r="B167" s="56">
        <f>'Source formatted'!C165-(((offset-5.5)/24)*-1)</f>
        <v>47221.029166666667</v>
      </c>
      <c r="C167" s="56">
        <f>'Source formatted'!D165-(((offset-5.5)/24)*-1)</f>
        <v>47222.131944444445</v>
      </c>
      <c r="D167" s="59">
        <f t="shared" si="7"/>
        <v>1.1027777777781012</v>
      </c>
      <c r="E167" s="52">
        <f t="shared" si="6"/>
        <v>0.23333333333333331</v>
      </c>
      <c r="F167" s="96">
        <f t="shared" si="8"/>
        <v>47221.347222222226</v>
      </c>
      <c r="G167" s="88">
        <f>C167-2</f>
        <v>47220.131944444445</v>
      </c>
    </row>
    <row r="168" spans="1:7" hidden="1" x14ac:dyDescent="0.25">
      <c r="A168" s="49" t="str">
        <f>'Source formatted'!A166</f>
        <v>Ekadashi</v>
      </c>
      <c r="B168" s="56">
        <f>'Source formatted'!C166-(((offset-5.5)/24)*-1)</f>
        <v>47232.390972222223</v>
      </c>
      <c r="C168" s="56">
        <f>'Source formatted'!D166-(((offset-5.5)/24)*-1)</f>
        <v>47233.275694444441</v>
      </c>
      <c r="D168" s="59">
        <f t="shared" si="7"/>
        <v>0.88472222221753327</v>
      </c>
      <c r="E168" s="52">
        <f t="shared" si="6"/>
        <v>0.22638888888888889</v>
      </c>
      <c r="F168" s="96">
        <f t="shared" si="8"/>
        <v>47232.606944444437</v>
      </c>
    </row>
    <row r="169" spans="1:7" x14ac:dyDescent="0.25">
      <c r="A169" s="49" t="str">
        <f>'Source formatted'!A167</f>
        <v>Purnima</v>
      </c>
      <c r="B169" s="56">
        <f>'Source formatted'!C167-(((offset-5.5)/24)*-1)</f>
        <v>47235.829861111109</v>
      </c>
      <c r="C169" s="56">
        <f>'Source formatted'!D167-(((offset-5.5)/24)*-1)</f>
        <v>47236.67083333333</v>
      </c>
      <c r="D169" s="59">
        <f t="shared" si="7"/>
        <v>0.84097222222044365</v>
      </c>
      <c r="E169" s="52">
        <f t="shared" si="6"/>
        <v>0.22430555555555556</v>
      </c>
      <c r="F169" s="96">
        <f t="shared" si="8"/>
        <v>47236.026041666657</v>
      </c>
      <c r="G169" s="88"/>
    </row>
    <row r="170" spans="1:7" hidden="1" x14ac:dyDescent="0.25">
      <c r="A170" s="49" t="str">
        <f>'Source formatted'!A168</f>
        <v>Ekadashi</v>
      </c>
      <c r="B170" s="56">
        <f>'Source formatted'!C168-(((offset-5.5)/24)*-1)</f>
        <v>47246.319444444445</v>
      </c>
      <c r="C170" s="56">
        <f>'Source formatted'!D168-(((offset-5.5)/24)*-1)</f>
        <v>47247.418055555558</v>
      </c>
      <c r="D170" s="59">
        <f t="shared" si="7"/>
        <v>1.0986111111124046</v>
      </c>
      <c r="E170" s="52">
        <f t="shared" si="6"/>
        <v>0.21944444444444444</v>
      </c>
      <c r="F170" s="96">
        <f t="shared" si="8"/>
        <v>47246.649305555555</v>
      </c>
      <c r="G170" s="88"/>
    </row>
    <row r="171" spans="1:7" x14ac:dyDescent="0.25">
      <c r="A171" s="49" t="str">
        <f>'Source formatted'!A169</f>
        <v>Amavasya</v>
      </c>
      <c r="B171" s="56">
        <f>'Source formatted'!C169-(((offset-5.5)/24)*-1)</f>
        <v>47250.715277777781</v>
      </c>
      <c r="C171" s="56">
        <f>'Source formatted'!D169-(((offset-5.5)/24)*-1)</f>
        <v>47251.8</v>
      </c>
      <c r="D171" s="59">
        <f t="shared" si="7"/>
        <v>1.0847222222218988</v>
      </c>
      <c r="E171" s="52">
        <f t="shared" si="6"/>
        <v>0.21805555555555556</v>
      </c>
      <c r="F171" s="96">
        <f t="shared" si="8"/>
        <v>47251.039583333339</v>
      </c>
      <c r="G171" s="88">
        <f>C171-2</f>
        <v>47249.8</v>
      </c>
    </row>
    <row r="172" spans="1:7" hidden="1" x14ac:dyDescent="0.25">
      <c r="A172" s="49" t="str">
        <f>'Source formatted'!A170</f>
        <v>Ekadashi</v>
      </c>
      <c r="B172" s="56">
        <f>'Source formatted'!C170-(((offset-5.5)/24)*-1)</f>
        <v>47261.67291666667</v>
      </c>
      <c r="C172" s="56">
        <f>'Source formatted'!D170-(((offset-5.5)/24)*-1)</f>
        <v>47262.548611111109</v>
      </c>
      <c r="D172" s="59">
        <f t="shared" si="7"/>
        <v>0.87569444443943212</v>
      </c>
      <c r="E172" s="52">
        <f t="shared" si="6"/>
        <v>0.21458333333333335</v>
      </c>
      <c r="F172" s="96">
        <f t="shared" si="8"/>
        <v>47261.896180555559</v>
      </c>
    </row>
    <row r="173" spans="1:7" x14ac:dyDescent="0.25">
      <c r="A173" s="49" t="str">
        <f>'Source formatted'!A171</f>
        <v>Purnima</v>
      </c>
      <c r="B173" s="56">
        <f>'Source formatted'!C171-(((offset-5.5)/24)*-1)</f>
        <v>47265.135416666664</v>
      </c>
      <c r="C173" s="56">
        <f>'Source formatted'!D171-(((offset-5.5)/24)*-1)</f>
        <v>47266.004861111112</v>
      </c>
      <c r="D173" s="59">
        <f t="shared" si="7"/>
        <v>0.86944444444816327</v>
      </c>
      <c r="E173" s="52">
        <f t="shared" si="6"/>
        <v>0.21388888888888891</v>
      </c>
      <c r="F173" s="96">
        <f t="shared" si="8"/>
        <v>47265.356249999997</v>
      </c>
      <c r="G173" s="88"/>
    </row>
    <row r="174" spans="1:7" hidden="1" x14ac:dyDescent="0.25">
      <c r="A174" s="49" t="str">
        <f>'Source formatted'!A172</f>
        <v>Ekadashi</v>
      </c>
      <c r="B174" s="56">
        <f>'Source formatted'!C172-(((offset-5.5)/24)*-1)</f>
        <v>47276.01458333333</v>
      </c>
      <c r="C174" s="56">
        <f>'Source formatted'!D172-(((offset-5.5)/24)*-1)</f>
        <v>47277.113194444442</v>
      </c>
      <c r="D174" s="59">
        <f t="shared" si="7"/>
        <v>1.0986111111124046</v>
      </c>
      <c r="E174" s="52">
        <f t="shared" si="6"/>
        <v>0.21319444444444444</v>
      </c>
      <c r="F174" s="96">
        <f t="shared" si="8"/>
        <v>47276.350694444445</v>
      </c>
      <c r="G174" s="88"/>
    </row>
    <row r="175" spans="1:7" x14ac:dyDescent="0.25">
      <c r="A175" s="49" t="str">
        <f>'Source formatted'!A173</f>
        <v>Amavasya</v>
      </c>
      <c r="B175" s="56">
        <f>'Source formatted'!C173-(((offset-5.5)/24)*-1)</f>
        <v>47280.345138888886</v>
      </c>
      <c r="C175" s="56">
        <f>'Source formatted'!D173-(((offset-5.5)/24)*-1)</f>
        <v>47281.388888888891</v>
      </c>
      <c r="D175" s="59">
        <f t="shared" si="7"/>
        <v>1.0437500000043656</v>
      </c>
      <c r="E175" s="52">
        <f t="shared" si="6"/>
        <v>0.21319444444444444</v>
      </c>
      <c r="F175" s="96">
        <f t="shared" si="8"/>
        <v>47280.653819444444</v>
      </c>
      <c r="G175" s="88">
        <f>C175-2</f>
        <v>47279.388888888891</v>
      </c>
    </row>
    <row r="176" spans="1:7" hidden="1" x14ac:dyDescent="0.25">
      <c r="A176" s="49" t="str">
        <f>'Source formatted'!A174</f>
        <v>Ekadashi</v>
      </c>
      <c r="B176" s="56">
        <f>'Source formatted'!C174-(((offset-5.5)/24)*-1)</f>
        <v>47290.886111111111</v>
      </c>
      <c r="C176" s="56">
        <f>'Source formatted'!D174-(((offset-5.5)/24)*-1)</f>
        <v>47291.773611111108</v>
      </c>
      <c r="D176" s="59">
        <f t="shared" si="7"/>
        <v>0.88749999999708962</v>
      </c>
      <c r="E176" s="52">
        <f t="shared" si="6"/>
        <v>0.21458333333333335</v>
      </c>
      <c r="F176" s="96">
        <f t="shared" si="8"/>
        <v>47291.115277777775</v>
      </c>
    </row>
    <row r="177" spans="1:7" x14ac:dyDescent="0.25">
      <c r="A177" s="49" t="str">
        <f>'Source formatted'!A175</f>
        <v>Purnima</v>
      </c>
      <c r="B177" s="56">
        <f>'Source formatted'!C175-(((offset-5.5)/24)*-1)</f>
        <v>47294.454861111109</v>
      </c>
      <c r="C177" s="56">
        <f>'Source formatted'!D175-(((offset-5.5)/24)*-1)</f>
        <v>47295.369444444441</v>
      </c>
      <c r="D177" s="59">
        <f t="shared" si="7"/>
        <v>0.91458333333139308</v>
      </c>
      <c r="E177" s="52">
        <f t="shared" si="6"/>
        <v>0.21527777777777779</v>
      </c>
      <c r="F177" s="96">
        <f t="shared" si="8"/>
        <v>47294.696874999994</v>
      </c>
      <c r="G177" s="88"/>
    </row>
    <row r="178" spans="1:7" hidden="1" x14ac:dyDescent="0.25">
      <c r="A178" s="49" t="str">
        <f>'Source formatted'!A176</f>
        <v>Ekadashi</v>
      </c>
      <c r="B178" s="56">
        <f>'Source formatted'!C176-(((offset-5.5)/24)*-1)</f>
        <v>47305.71597222222</v>
      </c>
      <c r="C178" s="56">
        <f>'Source formatted'!D176-(((offset-5.5)/24)*-1)</f>
        <v>47306.795138888891</v>
      </c>
      <c r="D178" s="59">
        <f t="shared" si="7"/>
        <v>1.0791666666700621</v>
      </c>
      <c r="E178" s="52">
        <f t="shared" si="6"/>
        <v>0.21805555555555556</v>
      </c>
      <c r="F178" s="96">
        <f t="shared" si="8"/>
        <v>47306.037500000006</v>
      </c>
      <c r="G178" s="88"/>
    </row>
    <row r="179" spans="1:7" x14ac:dyDescent="0.25">
      <c r="A179" s="49" t="str">
        <f>'Source formatted'!A177</f>
        <v>Amavasya</v>
      </c>
      <c r="B179" s="56">
        <f>'Source formatted'!C177-(((offset-5.5)/24)*-1)</f>
        <v>47309.902083333334</v>
      </c>
      <c r="C179" s="56">
        <f>'Source formatted'!D177-(((offset-5.5)/24)*-1)</f>
        <v>47310.88958333333</v>
      </c>
      <c r="D179" s="59">
        <f t="shared" si="7"/>
        <v>0.98749999999563443</v>
      </c>
      <c r="E179" s="52">
        <f t="shared" si="6"/>
        <v>0.21875</v>
      </c>
      <c r="F179" s="96">
        <f t="shared" si="8"/>
        <v>47310.177083333328</v>
      </c>
      <c r="G179" s="88">
        <f>C179-2</f>
        <v>47308.88958333333</v>
      </c>
    </row>
    <row r="180" spans="1:7" hidden="1" x14ac:dyDescent="0.25">
      <c r="A180" s="49" t="str">
        <f>'Source formatted'!A178</f>
        <v>Ekadashi</v>
      </c>
      <c r="B180" s="56">
        <f>'Source formatted'!C178-(((offset-5.5)/24)*-1)</f>
        <v>47320.092361111114</v>
      </c>
      <c r="C180" s="56">
        <f>'Source formatted'!D178-(((offset-5.5)/24)*-1)</f>
        <v>47321.009722222225</v>
      </c>
      <c r="D180" s="59">
        <f t="shared" si="7"/>
        <v>0.91736111111094942</v>
      </c>
      <c r="E180" s="52">
        <f t="shared" si="6"/>
        <v>0.22291666666666665</v>
      </c>
      <c r="F180" s="96">
        <f t="shared" si="8"/>
        <v>47320.328125</v>
      </c>
    </row>
    <row r="181" spans="1:7" x14ac:dyDescent="0.25">
      <c r="A181" s="49" t="str">
        <f>'Source formatted'!A179</f>
        <v>Purnima</v>
      </c>
      <c r="B181" s="56">
        <f>'Source formatted'!C179-(((offset-5.5)/24)*-1)</f>
        <v>47323.826388888891</v>
      </c>
      <c r="C181" s="56">
        <f>'Source formatted'!D179-(((offset-5.5)/24)*-1)</f>
        <v>47324.795138888891</v>
      </c>
      <c r="D181" s="59">
        <f t="shared" si="7"/>
        <v>0.96875</v>
      </c>
      <c r="E181" s="52">
        <f t="shared" si="6"/>
        <v>0.22361111111111109</v>
      </c>
      <c r="F181" s="96">
        <f t="shared" si="8"/>
        <v>47324.087152777778</v>
      </c>
      <c r="G181" s="88"/>
    </row>
    <row r="182" spans="1:7" hidden="1" x14ac:dyDescent="0.25">
      <c r="A182" s="49" t="str">
        <f>'Source formatted'!A180</f>
        <v>Ekadashi</v>
      </c>
      <c r="B182" s="56">
        <f>'Source formatted'!C180-(((offset-5.5)/24)*-1)</f>
        <v>47335.398611111108</v>
      </c>
      <c r="C182" s="56">
        <f>'Source formatted'!D180-(((offset-5.5)/24)*-1)</f>
        <v>47336.439583333333</v>
      </c>
      <c r="D182" s="59">
        <f t="shared" si="7"/>
        <v>1.0409722222248092</v>
      </c>
      <c r="E182" s="52">
        <f t="shared" ref="E182:E245" si="9">VLOOKUP(C182,Sunrise,2,TRUE)</f>
        <v>0.22777777777777777</v>
      </c>
      <c r="F182" s="96">
        <f t="shared" si="8"/>
        <v>47335.691319444442</v>
      </c>
      <c r="G182" s="88"/>
    </row>
    <row r="183" spans="1:7" x14ac:dyDescent="0.25">
      <c r="A183" s="49" t="str">
        <f>'Source formatted'!A181</f>
        <v>Amavasya</v>
      </c>
      <c r="B183" s="56">
        <f>'Source formatted'!C181-(((offset-5.5)/24)*-1)</f>
        <v>47339.381944444445</v>
      </c>
      <c r="C183" s="56">
        <f>'Source formatted'!D181-(((offset-5.5)/24)*-1)</f>
        <v>47340.309027777781</v>
      </c>
      <c r="D183" s="59">
        <f t="shared" si="7"/>
        <v>0.92708333333575865</v>
      </c>
      <c r="E183" s="52">
        <f t="shared" si="9"/>
        <v>0.22916666666666666</v>
      </c>
      <c r="F183" s="96">
        <f t="shared" si="8"/>
        <v>47339.616319444445</v>
      </c>
      <c r="G183" s="88">
        <f>C183-2</f>
        <v>47338.309027777781</v>
      </c>
    </row>
    <row r="184" spans="1:7" hidden="1" x14ac:dyDescent="0.25">
      <c r="A184" s="49" t="str">
        <f>'Source formatted'!A182</f>
        <v>Ekadashi</v>
      </c>
      <c r="B184" s="56">
        <f>'Source formatted'!C182-(((offset-5.5)/24)*-1)</f>
        <v>47349.352083333331</v>
      </c>
      <c r="C184" s="56">
        <f>'Source formatted'!D182-(((offset-5.5)/24)*-1)</f>
        <v>47350.311805555553</v>
      </c>
      <c r="D184" s="59">
        <f t="shared" si="7"/>
        <v>0.95972222222189885</v>
      </c>
      <c r="E184" s="52">
        <f t="shared" si="9"/>
        <v>0.23194444444444443</v>
      </c>
      <c r="F184" s="96">
        <f t="shared" si="8"/>
        <v>47349.599999999999</v>
      </c>
    </row>
    <row r="185" spans="1:7" x14ac:dyDescent="0.25">
      <c r="A185" s="49" t="str">
        <f>'Source formatted'!A183</f>
        <v>Purnima</v>
      </c>
      <c r="B185" s="56">
        <f>'Source formatted'!C183-(((offset-5.5)/24)*-1)</f>
        <v>47353.283333333333</v>
      </c>
      <c r="C185" s="56">
        <f>'Source formatted'!D183-(((offset-5.5)/24)*-1)</f>
        <v>47354.306250000001</v>
      </c>
      <c r="D185" s="59">
        <f t="shared" si="7"/>
        <v>1.0229166666686069</v>
      </c>
      <c r="E185" s="52">
        <f t="shared" si="9"/>
        <v>0.23333333333333331</v>
      </c>
      <c r="F185" s="96">
        <f t="shared" si="8"/>
        <v>47353.561458333337</v>
      </c>
      <c r="G185" s="88"/>
    </row>
    <row r="186" spans="1:7" hidden="1" x14ac:dyDescent="0.25">
      <c r="A186" s="49" t="str">
        <f>'Source formatted'!A184</f>
        <v>Ekadashi</v>
      </c>
      <c r="B186" s="56">
        <f>'Source formatted'!C184-(((offset-5.5)/24)*-1)</f>
        <v>47365.035416666666</v>
      </c>
      <c r="C186" s="56">
        <f>'Source formatted'!D184-(((offset-5.5)/24)*-1)</f>
        <v>47366.025000000001</v>
      </c>
      <c r="D186" s="59">
        <f t="shared" si="7"/>
        <v>0.98958333333575865</v>
      </c>
      <c r="E186" s="52">
        <f t="shared" si="9"/>
        <v>0.23611111111111113</v>
      </c>
      <c r="F186" s="96">
        <f t="shared" si="8"/>
        <v>47365.294097222228</v>
      </c>
      <c r="G186" s="88"/>
    </row>
    <row r="187" spans="1:7" x14ac:dyDescent="0.25">
      <c r="A187" s="49" t="str">
        <f>'Source formatted'!A185</f>
        <v>Amavasya</v>
      </c>
      <c r="B187" s="56">
        <f>'Source formatted'!C185-(((offset-5.5)/24)*-1)</f>
        <v>47368.800000000003</v>
      </c>
      <c r="C187" s="56">
        <f>'Source formatted'!D185-(((offset-5.5)/24)*-1)</f>
        <v>47369.676388888889</v>
      </c>
      <c r="D187" s="59">
        <f t="shared" si="7"/>
        <v>0.87638888888614019</v>
      </c>
      <c r="E187" s="52">
        <f t="shared" si="9"/>
        <v>0.23750000000000002</v>
      </c>
      <c r="F187" s="96">
        <f t="shared" si="8"/>
        <v>47369.000694444447</v>
      </c>
      <c r="G187" s="88">
        <f>C187-2</f>
        <v>47367.676388888889</v>
      </c>
    </row>
    <row r="188" spans="1:7" hidden="1" x14ac:dyDescent="0.25">
      <c r="A188" s="49" t="str">
        <f>'Source formatted'!A186</f>
        <v>Ekadashi</v>
      </c>
      <c r="B188" s="56">
        <f>'Source formatted'!C186-(((offset-5.5)/24)*-1)</f>
        <v>47378.717361111114</v>
      </c>
      <c r="C188" s="56">
        <f>'Source formatted'!D186-(((offset-5.5)/24)*-1)</f>
        <v>47379.724305555559</v>
      </c>
      <c r="D188" s="59">
        <f t="shared" si="7"/>
        <v>1.0069444444452529</v>
      </c>
      <c r="E188" s="52">
        <f t="shared" si="9"/>
        <v>0.23958333333333334</v>
      </c>
      <c r="F188" s="96">
        <f t="shared" si="8"/>
        <v>47378.981250000004</v>
      </c>
    </row>
    <row r="189" spans="1:7" x14ac:dyDescent="0.25">
      <c r="A189" s="49" t="str">
        <f>'Source formatted'!A187</f>
        <v>Purnima</v>
      </c>
      <c r="B189" s="56">
        <f>'Source formatted'!C187-(((offset-5.5)/24)*-1)</f>
        <v>47382.845833333333</v>
      </c>
      <c r="C189" s="56">
        <f>'Source formatted'!D187-(((offset-5.5)/24)*-1)</f>
        <v>47383.915972222225</v>
      </c>
      <c r="D189" s="59">
        <f t="shared" si="7"/>
        <v>1.070138888891961</v>
      </c>
      <c r="E189" s="52">
        <f t="shared" si="9"/>
        <v>0.24097222222222223</v>
      </c>
      <c r="F189" s="96">
        <f t="shared" si="8"/>
        <v>47383.139930555553</v>
      </c>
      <c r="G189" s="88"/>
    </row>
    <row r="190" spans="1:7" hidden="1" x14ac:dyDescent="0.25">
      <c r="A190" s="49" t="str">
        <f>'Source formatted'!A188</f>
        <v>Ekadashi</v>
      </c>
      <c r="B190" s="56">
        <f>'Source formatted'!C188-(((offset-5.5)/24)*-1)</f>
        <v>47394.604166666664</v>
      </c>
      <c r="C190" s="56">
        <f>'Source formatted'!D188-(((offset-5.5)/24)*-1)</f>
        <v>47395.542361111111</v>
      </c>
      <c r="D190" s="59">
        <f t="shared" si="7"/>
        <v>0.93819444444670808</v>
      </c>
      <c r="E190" s="52">
        <f t="shared" si="9"/>
        <v>0.24444444444444446</v>
      </c>
      <c r="F190" s="96">
        <f t="shared" si="8"/>
        <v>47394.828819444447</v>
      </c>
      <c r="G190" s="88"/>
    </row>
    <row r="191" spans="1:7" x14ac:dyDescent="0.25">
      <c r="A191" s="49" t="str">
        <f>'Source formatted'!A189</f>
        <v>Amavasya</v>
      </c>
      <c r="B191" s="56">
        <f>'Source formatted'!C189-(((offset-5.5)/24)*-1)</f>
        <v>47398.18472222222</v>
      </c>
      <c r="C191" s="56">
        <f>'Source formatted'!D189-(((offset-5.5)/24)*-1)</f>
        <v>47399.030555555553</v>
      </c>
      <c r="D191" s="59">
        <f t="shared" si="7"/>
        <v>0.84583333333284827</v>
      </c>
      <c r="E191" s="52">
        <f t="shared" si="9"/>
        <v>0.24583333333333335</v>
      </c>
      <c r="F191" s="96">
        <f t="shared" si="8"/>
        <v>47398.361805555556</v>
      </c>
      <c r="G191" s="88">
        <f>C191-2</f>
        <v>47397.030555555553</v>
      </c>
    </row>
    <row r="192" spans="1:7" hidden="1" x14ac:dyDescent="0.25">
      <c r="A192" s="49" t="str">
        <f>'Source formatted'!A190</f>
        <v>Ekadashi</v>
      </c>
      <c r="B192" s="56">
        <f>'Source formatted'!C190-(((offset-5.5)/24)*-1)</f>
        <v>47408.224305555559</v>
      </c>
      <c r="C192" s="56">
        <f>'Source formatted'!D190-(((offset-5.5)/24)*-1)</f>
        <v>47409.276388888888</v>
      </c>
      <c r="D192" s="59">
        <f t="shared" si="7"/>
        <v>1.0520833333284827</v>
      </c>
      <c r="E192" s="52">
        <f t="shared" si="9"/>
        <v>0.24861111111111112</v>
      </c>
      <c r="F192" s="96">
        <f t="shared" si="8"/>
        <v>47408.501736111109</v>
      </c>
    </row>
    <row r="193" spans="1:7" x14ac:dyDescent="0.25">
      <c r="A193" s="49" t="str">
        <f>'Source formatted'!A191</f>
        <v>Purnima</v>
      </c>
      <c r="B193" s="56">
        <f>'Source formatted'!C191-(((offset-5.5)/24)*-1)</f>
        <v>47412.522222222222</v>
      </c>
      <c r="C193" s="56">
        <f>'Source formatted'!D191-(((offset-5.5)/24)*-1)</f>
        <v>47413.622916666667</v>
      </c>
      <c r="D193" s="59">
        <f t="shared" si="7"/>
        <v>1.1006944444452529</v>
      </c>
      <c r="E193" s="52">
        <f t="shared" si="9"/>
        <v>0.25</v>
      </c>
      <c r="F193" s="96">
        <f t="shared" si="8"/>
        <v>47412.822569444441</v>
      </c>
      <c r="G193" s="88"/>
    </row>
    <row r="194" spans="1:7" hidden="1" x14ac:dyDescent="0.25">
      <c r="A194" s="49" t="str">
        <f>'Source formatted'!A192</f>
        <v>Ekadashi</v>
      </c>
      <c r="B194" s="56">
        <f>'Source formatted'!C192-(((offset-5.5)/24)*-1)</f>
        <v>47424.098611111112</v>
      </c>
      <c r="C194" s="56">
        <f>'Source formatted'!D192-(((offset-5.5)/24)*-1)</f>
        <v>47424.998611111114</v>
      </c>
      <c r="D194" s="59">
        <f t="shared" si="7"/>
        <v>0.90000000000145519</v>
      </c>
      <c r="E194" s="52">
        <f t="shared" si="9"/>
        <v>0.25486111111111109</v>
      </c>
      <c r="F194" s="96">
        <f t="shared" si="8"/>
        <v>47424.293749999997</v>
      </c>
      <c r="G194" s="88"/>
    </row>
    <row r="195" spans="1:7" x14ac:dyDescent="0.25">
      <c r="A195" s="49" t="str">
        <f>'Source formatted'!A193</f>
        <v>Amavasya</v>
      </c>
      <c r="B195" s="56">
        <f>'Source formatted'!C193-(((offset-5.5)/24)*-1)</f>
        <v>47427.572916666664</v>
      </c>
      <c r="C195" s="56">
        <f>'Source formatted'!D193-(((offset-5.5)/24)*-1)</f>
        <v>47428.412499999999</v>
      </c>
      <c r="D195" s="59">
        <f t="shared" si="7"/>
        <v>0.83958333333430346</v>
      </c>
      <c r="E195" s="52">
        <f t="shared" si="9"/>
        <v>0.25694444444444448</v>
      </c>
      <c r="F195" s="96">
        <f t="shared" si="8"/>
        <v>47427.735763888886</v>
      </c>
      <c r="G195" s="88">
        <f>C195-2</f>
        <v>47426.412499999999</v>
      </c>
    </row>
    <row r="196" spans="1:7" hidden="1" x14ac:dyDescent="0.25">
      <c r="A196" s="49" t="str">
        <f>'Source formatted'!A194</f>
        <v>Ekadashi</v>
      </c>
      <c r="B196" s="56">
        <f>'Source formatted'!C194-(((offset-5.5)/24)*-1)</f>
        <v>47437.888194444444</v>
      </c>
      <c r="C196" s="56">
        <f>'Source formatted'!D194-(((offset-5.5)/24)*-1)</f>
        <v>47438.977777777778</v>
      </c>
      <c r="D196" s="59">
        <f t="shared" ref="D196:D251" si="10">C196-B196</f>
        <v>1.0895833333343035</v>
      </c>
      <c r="E196" s="52">
        <f t="shared" si="9"/>
        <v>0.26111111111111113</v>
      </c>
      <c r="F196" s="96">
        <f t="shared" ref="F196:F251" si="11">C196-(D196/2)-E196</f>
        <v>47438.171875</v>
      </c>
    </row>
    <row r="197" spans="1:7" x14ac:dyDescent="0.25">
      <c r="A197" s="49" t="str">
        <f>'Source formatted'!A195</f>
        <v>Purnima</v>
      </c>
      <c r="B197" s="56">
        <f>'Source formatted'!C195-(((offset-5.5)/24)*-1)</f>
        <v>47442.293055555558</v>
      </c>
      <c r="C197" s="56">
        <f>'Source formatted'!D195-(((offset-5.5)/24)*-1)</f>
        <v>47443.397222222222</v>
      </c>
      <c r="D197" s="59">
        <f t="shared" si="10"/>
        <v>1.1041666666642413</v>
      </c>
      <c r="E197" s="52">
        <f t="shared" si="9"/>
        <v>0.2638888888888889</v>
      </c>
      <c r="F197" s="96">
        <f t="shared" si="11"/>
        <v>47442.581250000003</v>
      </c>
      <c r="G197" s="88"/>
    </row>
    <row r="198" spans="1:7" hidden="1" x14ac:dyDescent="0.25">
      <c r="A198" s="49" t="str">
        <f>'Source formatted'!A196</f>
        <v>Ekadashi</v>
      </c>
      <c r="B198" s="56">
        <f>'Source formatted'!C196-(((offset-5.5)/24)*-1)</f>
        <v>47453.527777777781</v>
      </c>
      <c r="C198" s="56">
        <f>'Source formatted'!D196-(((offset-5.5)/24)*-1)</f>
        <v>47454.411111111112</v>
      </c>
      <c r="D198" s="59">
        <f t="shared" si="10"/>
        <v>0.88333333333139308</v>
      </c>
      <c r="E198" s="52">
        <f t="shared" si="9"/>
        <v>0.26944444444444443</v>
      </c>
      <c r="F198" s="96">
        <f t="shared" si="11"/>
        <v>47453.700000000004</v>
      </c>
      <c r="G198" s="88"/>
    </row>
    <row r="199" spans="1:7" x14ac:dyDescent="0.25">
      <c r="A199" s="49" t="str">
        <f>'Source formatted'!A197</f>
        <v>Amavasya</v>
      </c>
      <c r="B199" s="56">
        <f>'Source formatted'!C197-(((offset-5.5)/24)*-1)</f>
        <v>47456.990972222222</v>
      </c>
      <c r="C199" s="56">
        <f>'Source formatted'!D197-(((offset-5.5)/24)*-1)</f>
        <v>47457.848611111112</v>
      </c>
      <c r="D199" s="59">
        <f t="shared" si="10"/>
        <v>0.85763888889050577</v>
      </c>
      <c r="E199" s="52">
        <f t="shared" si="9"/>
        <v>0.27083333333333331</v>
      </c>
      <c r="F199" s="96">
        <f t="shared" si="11"/>
        <v>47457.148958333331</v>
      </c>
      <c r="G199" s="88">
        <f>C199-2</f>
        <v>47455.848611111112</v>
      </c>
    </row>
    <row r="200" spans="1:7" hidden="1" x14ac:dyDescent="0.25">
      <c r="A200" s="49" t="str">
        <f>'Source formatted'!A198</f>
        <v>Ekadashi</v>
      </c>
      <c r="B200" s="56">
        <f>'Source formatted'!C198-(((offset-5.5)/24)*-1)</f>
        <v>47467.694444444445</v>
      </c>
      <c r="C200" s="56">
        <f>'Source formatted'!D198-(((offset-5.5)/24)*-1)</f>
        <v>47468.804166666669</v>
      </c>
      <c r="D200" s="59">
        <f t="shared" si="10"/>
        <v>1.109722222223354</v>
      </c>
      <c r="E200" s="52">
        <f t="shared" si="9"/>
        <v>0.27569444444444446</v>
      </c>
      <c r="F200" s="96">
        <f t="shared" si="11"/>
        <v>47467.973611111112</v>
      </c>
    </row>
    <row r="201" spans="1:7" x14ac:dyDescent="0.25">
      <c r="A201" s="49" t="str">
        <f>'Source formatted'!A199</f>
        <v>Purnima</v>
      </c>
      <c r="B201" s="56">
        <f>'Source formatted'!C199-(((offset-5.5)/24)*-1)</f>
        <v>47472.104166666664</v>
      </c>
      <c r="C201" s="56">
        <f>'Source formatted'!D199-(((offset-5.5)/24)*-1)</f>
        <v>47473.177777777775</v>
      </c>
      <c r="D201" s="59">
        <f t="shared" si="10"/>
        <v>1.0736111111109494</v>
      </c>
      <c r="E201" s="52">
        <f t="shared" si="9"/>
        <v>0.27777777777777779</v>
      </c>
      <c r="F201" s="96">
        <f t="shared" si="11"/>
        <v>47472.363194444435</v>
      </c>
      <c r="G201" s="88"/>
    </row>
    <row r="202" spans="1:7" hidden="1" x14ac:dyDescent="0.25">
      <c r="A202" s="49" t="str">
        <f>'Source formatted'!A200</f>
        <v>Ekadashi</v>
      </c>
      <c r="B202" s="56">
        <f>'Source formatted'!C200-(((offset-5.5)/24)*-1)</f>
        <v>47482.910416666666</v>
      </c>
      <c r="C202" s="56">
        <f>'Source formatted'!D200-(((offset-5.5)/24)*-1)</f>
        <v>47483.8</v>
      </c>
      <c r="D202" s="59">
        <f t="shared" si="10"/>
        <v>0.88958333333721384</v>
      </c>
      <c r="E202" s="52">
        <f t="shared" si="9"/>
        <v>0.27986111111111112</v>
      </c>
      <c r="F202" s="96">
        <f t="shared" si="11"/>
        <v>47483.07534722222</v>
      </c>
      <c r="G202" s="88"/>
    </row>
    <row r="203" spans="1:7" x14ac:dyDescent="0.25">
      <c r="A203" s="49" t="str">
        <f>'Source formatted'!A201</f>
        <v>Amavasya</v>
      </c>
      <c r="B203" s="56">
        <f>'Source formatted'!C201-(((offset-5.5)/24)*-1)</f>
        <v>47486.451388888891</v>
      </c>
      <c r="C203" s="56">
        <f>'Source formatted'!D201-(((offset-5.5)/24)*-1)</f>
        <v>47487.34652777778</v>
      </c>
      <c r="D203" s="59">
        <f t="shared" si="10"/>
        <v>0.89513888888905058</v>
      </c>
      <c r="E203" s="52">
        <f t="shared" si="9"/>
        <v>0.28125</v>
      </c>
      <c r="F203" s="96">
        <f t="shared" si="11"/>
        <v>47486.617708333331</v>
      </c>
      <c r="G203" s="88">
        <f>C203-2</f>
        <v>47485.34652777778</v>
      </c>
    </row>
    <row r="204" spans="1:7" hidden="1" x14ac:dyDescent="0.25">
      <c r="A204" s="49" t="str">
        <f>'Source formatted'!A202</f>
        <v>Ekadashi</v>
      </c>
      <c r="B204" s="56">
        <f>'Source formatted'!C202-(((offset-5.5)/24)*-1)</f>
        <v>47497.585416666669</v>
      </c>
      <c r="C204" s="56">
        <f>'Source formatted'!D202-(((offset-5.5)/24)*-1)</f>
        <v>47498.6875</v>
      </c>
      <c r="D204" s="59">
        <f t="shared" si="10"/>
        <v>1.1020833333313931</v>
      </c>
      <c r="E204" s="52">
        <f t="shared" si="9"/>
        <v>0.28125</v>
      </c>
      <c r="F204" s="96">
        <f t="shared" si="11"/>
        <v>47497.855208333334</v>
      </c>
    </row>
    <row r="205" spans="1:7" x14ac:dyDescent="0.25">
      <c r="A205" s="49" t="str">
        <f>'Source formatted'!A203</f>
        <v>Purnima</v>
      </c>
      <c r="B205" s="56">
        <f>'Source formatted'!C203-(((offset-5.5)/24)*-1)</f>
        <v>47501.876388888886</v>
      </c>
      <c r="C205" s="56">
        <f>'Source formatted'!D203-(((offset-5.5)/24)*-1)</f>
        <v>47502.89166666667</v>
      </c>
      <c r="D205" s="59">
        <f t="shared" si="10"/>
        <v>1.0152777777839219</v>
      </c>
      <c r="E205" s="52">
        <f t="shared" si="9"/>
        <v>0.28125</v>
      </c>
      <c r="F205" s="96">
        <f t="shared" si="11"/>
        <v>47502.102777777778</v>
      </c>
      <c r="G205" s="88"/>
    </row>
    <row r="206" spans="1:7" hidden="1" x14ac:dyDescent="0.25">
      <c r="A206" s="49" t="str">
        <f>'Source formatted'!A204</f>
        <v>Ekadashi</v>
      </c>
      <c r="B206" s="56">
        <f>'Source formatted'!C204-(((offset-5.5)/24)*-1)</f>
        <v>47512.272222222222</v>
      </c>
      <c r="C206" s="56">
        <f>'Source formatted'!D204-(((offset-5.5)/24)*-1)</f>
        <v>47513.185416666667</v>
      </c>
      <c r="D206" s="59">
        <f t="shared" si="10"/>
        <v>0.91319444444525288</v>
      </c>
      <c r="E206" s="52">
        <f t="shared" si="9"/>
        <v>0.27916666666666667</v>
      </c>
      <c r="F206" s="96">
        <f t="shared" si="11"/>
        <v>47512.449652777774</v>
      </c>
      <c r="G206" s="88"/>
    </row>
    <row r="207" spans="1:7" x14ac:dyDescent="0.25">
      <c r="A207" s="49" t="str">
        <f>'Source formatted'!A205</f>
        <v>Amavasya</v>
      </c>
      <c r="B207" s="56">
        <f>'Source formatted'!C205-(((offset-5.5)/24)*-1)</f>
        <v>47515.955555555556</v>
      </c>
      <c r="C207" s="56">
        <f>'Source formatted'!D205-(((offset-5.5)/24)*-1)</f>
        <v>47516.900694444441</v>
      </c>
      <c r="D207" s="59">
        <f t="shared" si="10"/>
        <v>0.945138888884685</v>
      </c>
      <c r="E207" s="52">
        <f t="shared" si="9"/>
        <v>0.27777777777777779</v>
      </c>
      <c r="F207" s="96">
        <f t="shared" si="11"/>
        <v>47516.150347222218</v>
      </c>
      <c r="G207" s="88">
        <f>C207-2</f>
        <v>47514.900694444441</v>
      </c>
    </row>
    <row r="208" spans="1:7" hidden="1" x14ac:dyDescent="0.25">
      <c r="A208" s="49" t="str">
        <f>'Source formatted'!A206</f>
        <v>Ekadashi</v>
      </c>
      <c r="B208" s="56">
        <f>'Source formatted'!C206-(((offset-5.5)/24)*-1)</f>
        <v>47527.470138888886</v>
      </c>
      <c r="C208" s="56">
        <f>'Source formatted'!D206-(((offset-5.5)/24)*-1)</f>
        <v>47528.53402777778</v>
      </c>
      <c r="D208" s="59">
        <f t="shared" si="10"/>
        <v>1.0638888888934162</v>
      </c>
      <c r="E208" s="52">
        <f t="shared" si="9"/>
        <v>0.27291666666666664</v>
      </c>
      <c r="F208" s="96">
        <f t="shared" si="11"/>
        <v>47527.729166666664</v>
      </c>
    </row>
    <row r="209" spans="1:7" x14ac:dyDescent="0.25">
      <c r="A209" s="49" t="str">
        <f>'Source formatted'!A207</f>
        <v>Purnima</v>
      </c>
      <c r="B209" s="56">
        <f>'Source formatted'!C207-(((offset-5.5)/24)*-1)</f>
        <v>47531.545138888891</v>
      </c>
      <c r="C209" s="56">
        <f>'Source formatted'!D207-(((offset-5.5)/24)*-1)</f>
        <v>47532.492361111108</v>
      </c>
      <c r="D209" s="59">
        <f t="shared" si="10"/>
        <v>0.94722222221753327</v>
      </c>
      <c r="E209" s="52">
        <f t="shared" si="9"/>
        <v>0.27083333333333331</v>
      </c>
      <c r="F209" s="96">
        <f t="shared" si="11"/>
        <v>47531.747916666667</v>
      </c>
      <c r="G209" s="88"/>
    </row>
    <row r="210" spans="1:7" hidden="1" x14ac:dyDescent="0.25">
      <c r="A210" s="49" t="str">
        <f>'Source formatted'!A208</f>
        <v>Ekadashi</v>
      </c>
      <c r="B210" s="56">
        <f>'Source formatted'!C208-(((offset-5.5)/24)*-1)</f>
        <v>47541.638888888891</v>
      </c>
      <c r="C210" s="56">
        <f>'Source formatted'!D208-(((offset-5.5)/24)*-1)</f>
        <v>47542.586805555555</v>
      </c>
      <c r="D210" s="59">
        <f t="shared" si="10"/>
        <v>0.94791666666424135</v>
      </c>
      <c r="E210" s="52">
        <f t="shared" si="9"/>
        <v>0.26458333333333334</v>
      </c>
      <c r="F210" s="96">
        <f t="shared" si="11"/>
        <v>47541.848263888889</v>
      </c>
      <c r="G210" s="88"/>
    </row>
    <row r="211" spans="1:7" x14ac:dyDescent="0.25">
      <c r="A211" s="49" t="str">
        <f>'Source formatted'!A209</f>
        <v>Amavasya</v>
      </c>
      <c r="B211" s="56">
        <f>'Source formatted'!C209-(((offset-5.5)/24)*-1)</f>
        <v>47545.500694444447</v>
      </c>
      <c r="C211" s="56">
        <f>'Source formatted'!D209-(((offset-5.5)/24)*-1)</f>
        <v>47546.50277777778</v>
      </c>
      <c r="D211" s="59">
        <f t="shared" si="10"/>
        <v>1.0020833333328483</v>
      </c>
      <c r="E211" s="52">
        <f t="shared" si="9"/>
        <v>0.26180555555555557</v>
      </c>
      <c r="F211" s="96">
        <f t="shared" si="11"/>
        <v>47545.739930555552</v>
      </c>
      <c r="G211" s="88">
        <f>C211-2</f>
        <v>47544.50277777778</v>
      </c>
    </row>
    <row r="212" spans="1:7" hidden="1" x14ac:dyDescent="0.25">
      <c r="A212" s="49" t="str">
        <f>'Source formatted'!A210</f>
        <v>Ekadashi</v>
      </c>
      <c r="B212" s="56">
        <f>'Source formatted'!C210-(((offset-5.5)/24)*-1)</f>
        <v>47557.254861111112</v>
      </c>
      <c r="C212" s="56">
        <f>'Source formatted'!D210-(((offset-5.5)/24)*-1)</f>
        <v>47558.261805555558</v>
      </c>
      <c r="D212" s="59">
        <f t="shared" si="10"/>
        <v>1.0069444444452529</v>
      </c>
      <c r="E212" s="52">
        <f t="shared" si="9"/>
        <v>0.25347222222222221</v>
      </c>
      <c r="F212" s="96">
        <f t="shared" si="11"/>
        <v>47557.504861111112</v>
      </c>
    </row>
    <row r="213" spans="1:7" x14ac:dyDescent="0.25">
      <c r="A213" s="49" t="str">
        <f>'Source formatted'!A211</f>
        <v>Purnima</v>
      </c>
      <c r="B213" s="56">
        <f>'Source formatted'!C211-(((offset-5.5)/24)*-1)</f>
        <v>47561.085416666669</v>
      </c>
      <c r="C213" s="56">
        <f>'Source formatted'!D211-(((offset-5.5)/24)*-1)</f>
        <v>47561.976388888892</v>
      </c>
      <c r="D213" s="59">
        <f t="shared" si="10"/>
        <v>0.89097222222335404</v>
      </c>
      <c r="E213" s="52">
        <f t="shared" si="9"/>
        <v>0.25138888888888888</v>
      </c>
      <c r="F213" s="96">
        <f t="shared" si="11"/>
        <v>47561.279513888898</v>
      </c>
      <c r="G213" s="88"/>
    </row>
    <row r="214" spans="1:7" hidden="1" x14ac:dyDescent="0.25">
      <c r="A214" s="49" t="str">
        <f>'Source formatted'!A212</f>
        <v>Ekadashi</v>
      </c>
      <c r="B214" s="56">
        <f>'Source formatted'!C212-(((offset-5.5)/24)*-1)</f>
        <v>47571.034722222219</v>
      </c>
      <c r="C214" s="56">
        <f>'Source formatted'!D212-(((offset-5.5)/24)*-1)</f>
        <v>47572.023611111108</v>
      </c>
      <c r="D214" s="59">
        <f t="shared" si="10"/>
        <v>0.98888888888905058</v>
      </c>
      <c r="E214" s="52">
        <f t="shared" si="9"/>
        <v>0.24374999999999999</v>
      </c>
      <c r="F214" s="96">
        <f t="shared" si="11"/>
        <v>47571.285416666658</v>
      </c>
      <c r="G214" s="88"/>
    </row>
    <row r="215" spans="1:7" x14ac:dyDescent="0.25">
      <c r="A215" s="49" t="str">
        <f>'Source formatted'!A213</f>
        <v>Amavasya</v>
      </c>
      <c r="B215" s="56">
        <f>'Source formatted'!C213-(((offset-5.5)/24)*-1)</f>
        <v>47575.09097222222</v>
      </c>
      <c r="C215" s="56">
        <f>'Source formatted'!D213-(((offset-5.5)/24)*-1)</f>
        <v>47576.147222222222</v>
      </c>
      <c r="D215" s="59">
        <f t="shared" si="10"/>
        <v>1.0562500000014552</v>
      </c>
      <c r="E215" s="52">
        <f t="shared" si="9"/>
        <v>0.24097222222222223</v>
      </c>
      <c r="F215" s="96">
        <f t="shared" si="11"/>
        <v>47575.378125000003</v>
      </c>
      <c r="G215" s="88">
        <f>C215-2</f>
        <v>47574.147222222222</v>
      </c>
    </row>
    <row r="216" spans="1:7" hidden="1" x14ac:dyDescent="0.25">
      <c r="A216" s="49" t="str">
        <f>'Source formatted'!A214</f>
        <v>Ekadashi</v>
      </c>
      <c r="B216" s="56">
        <f>'Source formatted'!C214-(((offset-5.5)/24)*-1)</f>
        <v>47586.884722222225</v>
      </c>
      <c r="C216" s="56">
        <f>'Source formatted'!D214-(((offset-5.5)/24)*-1)</f>
        <v>47587.834722222222</v>
      </c>
      <c r="D216" s="59">
        <f t="shared" si="10"/>
        <v>0.94999999999708962</v>
      </c>
      <c r="E216" s="52">
        <f t="shared" si="9"/>
        <v>0.23333333333333331</v>
      </c>
      <c r="F216" s="96">
        <f t="shared" si="11"/>
        <v>47587.126388888893</v>
      </c>
    </row>
    <row r="217" spans="1:7" x14ac:dyDescent="0.25">
      <c r="A217" s="49" t="str">
        <f>'Source formatted'!A215</f>
        <v>Purnima</v>
      </c>
      <c r="B217" s="56">
        <f>'Source formatted'!C215-(((offset-5.5)/24)*-1)</f>
        <v>47590.512499999997</v>
      </c>
      <c r="C217" s="56">
        <f>'Source formatted'!D215-(((offset-5.5)/24)*-1)</f>
        <v>47591.367361111108</v>
      </c>
      <c r="D217" s="59">
        <f t="shared" si="10"/>
        <v>0.85486111111094942</v>
      </c>
      <c r="E217" s="52">
        <f t="shared" si="9"/>
        <v>0.23055555555555554</v>
      </c>
      <c r="F217" s="96">
        <f t="shared" si="11"/>
        <v>47590.709374999999</v>
      </c>
      <c r="G217" s="88"/>
    </row>
    <row r="218" spans="1:7" hidden="1" x14ac:dyDescent="0.25">
      <c r="A218" s="49" t="str">
        <f>'Source formatted'!A216</f>
        <v>Ekadashi</v>
      </c>
      <c r="B218" s="56">
        <f>'Source formatted'!C216-(((offset-5.5)/24)*-1)</f>
        <v>47600.486111111109</v>
      </c>
      <c r="C218" s="56">
        <f>'Source formatted'!D216-(((offset-5.5)/24)*-1)</f>
        <v>47601.518750000003</v>
      </c>
      <c r="D218" s="59">
        <f t="shared" si="10"/>
        <v>1.0326388888934162</v>
      </c>
      <c r="E218" s="52">
        <f t="shared" si="9"/>
        <v>0.22430555555555556</v>
      </c>
      <c r="F218" s="96">
        <f t="shared" si="11"/>
        <v>47600.778124999997</v>
      </c>
      <c r="G218" s="88"/>
    </row>
    <row r="219" spans="1:7" x14ac:dyDescent="0.25">
      <c r="A219" s="49" t="str">
        <f>'Source formatted'!A217</f>
        <v>Amavasya</v>
      </c>
      <c r="B219" s="56">
        <f>'Source formatted'!C217-(((offset-5.5)/24)*-1)</f>
        <v>47604.724305555559</v>
      </c>
      <c r="C219" s="56">
        <f>'Source formatted'!D217-(((offset-5.5)/24)*-1)</f>
        <v>47605.820833333331</v>
      </c>
      <c r="D219" s="59">
        <f t="shared" si="10"/>
        <v>1.0965277777722804</v>
      </c>
      <c r="E219" s="52">
        <f t="shared" si="9"/>
        <v>0.22291666666666665</v>
      </c>
      <c r="F219" s="96">
        <f t="shared" si="11"/>
        <v>47605.04965277778</v>
      </c>
      <c r="G219" s="88">
        <f>C219-2</f>
        <v>47603.820833333331</v>
      </c>
    </row>
    <row r="220" spans="1:7" hidden="1" x14ac:dyDescent="0.25">
      <c r="A220" s="49" t="str">
        <f>'Source formatted'!A218</f>
        <v>Ekadashi</v>
      </c>
      <c r="B220" s="56">
        <f>'Source formatted'!C218-(((offset-5.5)/24)*-1)</f>
        <v>47616.356249999997</v>
      </c>
      <c r="C220" s="56">
        <f>'Source formatted'!D218-(((offset-5.5)/24)*-1)</f>
        <v>47617.26458333333</v>
      </c>
      <c r="D220" s="59">
        <f t="shared" si="10"/>
        <v>0.90833333333284827</v>
      </c>
      <c r="E220" s="52">
        <f t="shared" si="9"/>
        <v>0.21736111111111112</v>
      </c>
      <c r="F220" s="96">
        <f t="shared" si="11"/>
        <v>47616.593055555546</v>
      </c>
    </row>
    <row r="221" spans="1:7" x14ac:dyDescent="0.25">
      <c r="A221" s="49" t="str">
        <f>'Source formatted'!A219</f>
        <v>Purnima</v>
      </c>
      <c r="B221" s="56">
        <f>'Source formatted'!C219-(((offset-5.5)/24)*-1)</f>
        <v>47619.85833333333</v>
      </c>
      <c r="C221" s="56">
        <f>'Source formatted'!D219-(((offset-5.5)/24)*-1)</f>
        <v>47620.700694444444</v>
      </c>
      <c r="D221" s="59">
        <f t="shared" si="10"/>
        <v>0.84236111111385981</v>
      </c>
      <c r="E221" s="52">
        <f t="shared" si="9"/>
        <v>0.21666666666666667</v>
      </c>
      <c r="F221" s="96">
        <f t="shared" si="11"/>
        <v>47620.062847222223</v>
      </c>
      <c r="G221" s="88"/>
    </row>
    <row r="222" spans="1:7" hidden="1" x14ac:dyDescent="0.25">
      <c r="A222" s="49" t="str">
        <f>'Source formatted'!A220</f>
        <v>Ekadashi</v>
      </c>
      <c r="B222" s="56">
        <f>'Source formatted'!C220-(((offset-5.5)/24)*-1)</f>
        <v>47630.013194444444</v>
      </c>
      <c r="C222" s="56">
        <f>'Source formatted'!D220-(((offset-5.5)/24)*-1)</f>
        <v>47631.086805555555</v>
      </c>
      <c r="D222" s="59">
        <f t="shared" si="10"/>
        <v>1.0736111111109494</v>
      </c>
      <c r="E222" s="52">
        <f t="shared" si="9"/>
        <v>0.21388888888888891</v>
      </c>
      <c r="F222" s="96">
        <f t="shared" si="11"/>
        <v>47630.336111111115</v>
      </c>
      <c r="G222" s="88"/>
    </row>
    <row r="223" spans="1:7" x14ac:dyDescent="0.25">
      <c r="A223" s="49" t="str">
        <f>'Source formatted'!A221</f>
        <v>Amavasya</v>
      </c>
      <c r="B223" s="56">
        <f>'Source formatted'!C221-(((offset-5.5)/24)*-1)</f>
        <v>47634.385416666664</v>
      </c>
      <c r="C223" s="56">
        <f>'Source formatted'!D221-(((offset-5.5)/24)*-1)</f>
        <v>47635.493750000001</v>
      </c>
      <c r="D223" s="59">
        <f t="shared" si="10"/>
        <v>1.1083333333372138</v>
      </c>
      <c r="E223" s="52">
        <f t="shared" si="9"/>
        <v>0.21319444444444444</v>
      </c>
      <c r="F223" s="96">
        <f t="shared" si="11"/>
        <v>47634.726388888892</v>
      </c>
      <c r="G223" s="88">
        <f>C223-2</f>
        <v>47633.493750000001</v>
      </c>
    </row>
    <row r="224" spans="1:7" hidden="1" x14ac:dyDescent="0.25">
      <c r="A224" s="49" t="str">
        <f>'Source formatted'!A222</f>
        <v>Ekadashi</v>
      </c>
      <c r="B224" s="56">
        <f>'Source formatted'!C222-(((offset-5.5)/24)*-1)</f>
        <v>47645.700694444444</v>
      </c>
      <c r="C224" s="56">
        <f>'Source formatted'!D222-(((offset-5.5)/24)*-1)</f>
        <v>47646.587500000001</v>
      </c>
      <c r="D224" s="59">
        <f t="shared" si="10"/>
        <v>0.8868055555576575</v>
      </c>
      <c r="E224" s="52">
        <f t="shared" si="9"/>
        <v>0.21319444444444444</v>
      </c>
      <c r="F224" s="96">
        <f t="shared" si="11"/>
        <v>47645.930902777778</v>
      </c>
    </row>
    <row r="225" spans="1:7" x14ac:dyDescent="0.25">
      <c r="A225" s="49" t="str">
        <f>'Source formatted'!A223</f>
        <v>Purnima</v>
      </c>
      <c r="B225" s="56">
        <f>'Source formatted'!C223-(((offset-5.5)/24)*-1)</f>
        <v>47649.159722222219</v>
      </c>
      <c r="C225" s="56">
        <f>'Source formatted'!D223-(((offset-5.5)/24)*-1)</f>
        <v>47650.006944444445</v>
      </c>
      <c r="D225" s="59">
        <f t="shared" si="10"/>
        <v>0.84722222222626442</v>
      </c>
      <c r="E225" s="52">
        <f t="shared" si="9"/>
        <v>0.21319444444444444</v>
      </c>
      <c r="F225" s="96">
        <f t="shared" si="11"/>
        <v>47649.370138888888</v>
      </c>
      <c r="G225" s="88"/>
    </row>
    <row r="226" spans="1:7" hidden="1" x14ac:dyDescent="0.25">
      <c r="A226" s="49" t="str">
        <f>'Source formatted'!A224</f>
        <v>Ekadashi</v>
      </c>
      <c r="B226" s="56">
        <f>'Source formatted'!C224-(((offset-5.5)/24)*-1)</f>
        <v>47659.625694444447</v>
      </c>
      <c r="C226" s="56">
        <f>'Source formatted'!D224-(((offset-5.5)/24)*-1)</f>
        <v>47660.727777777778</v>
      </c>
      <c r="D226" s="59">
        <f t="shared" si="10"/>
        <v>1.1020833333313931</v>
      </c>
      <c r="E226" s="52">
        <f t="shared" si="9"/>
        <v>0.21527777777777779</v>
      </c>
      <c r="F226" s="96">
        <f t="shared" si="11"/>
        <v>47659.961458333331</v>
      </c>
      <c r="G226" s="88"/>
    </row>
    <row r="227" spans="1:7" x14ac:dyDescent="0.25">
      <c r="A227" s="49" t="str">
        <f>'Source formatted'!A225</f>
        <v>Amavasya</v>
      </c>
      <c r="B227" s="56">
        <f>'Source formatted'!C225-(((offset-5.5)/24)*-1)</f>
        <v>47664.040972222225</v>
      </c>
      <c r="C227" s="56">
        <f>'Source formatted'!D225-(((offset-5.5)/24)*-1)</f>
        <v>47665.12777777778</v>
      </c>
      <c r="D227" s="59">
        <f t="shared" si="10"/>
        <v>1.0868055555547471</v>
      </c>
      <c r="E227" s="52">
        <f t="shared" si="9"/>
        <v>0.21597222222222223</v>
      </c>
      <c r="F227" s="96">
        <f t="shared" si="11"/>
        <v>47664.368402777785</v>
      </c>
      <c r="G227" s="88">
        <f>C227-2</f>
        <v>47663.12777777778</v>
      </c>
    </row>
    <row r="228" spans="1:7" hidden="1" x14ac:dyDescent="0.25">
      <c r="A228" s="49" t="str">
        <f>'Source formatted'!A226</f>
        <v>Ekadashi</v>
      </c>
      <c r="B228" s="56">
        <f>'Source formatted'!C226-(((offset-5.5)/24)*-1)</f>
        <v>47674.962500000001</v>
      </c>
      <c r="C228" s="56">
        <f>'Source formatted'!D226-(((offset-5.5)/24)*-1)</f>
        <v>47675.845138888886</v>
      </c>
      <c r="D228" s="59">
        <f t="shared" si="10"/>
        <v>0.882638888884685</v>
      </c>
      <c r="E228" s="52">
        <f t="shared" si="9"/>
        <v>0.21875</v>
      </c>
      <c r="F228" s="96">
        <f t="shared" si="11"/>
        <v>47675.185069444444</v>
      </c>
    </row>
    <row r="229" spans="1:7" x14ac:dyDescent="0.25">
      <c r="A229" s="49" t="str">
        <f>'Source formatted'!A227</f>
        <v>Purnima</v>
      </c>
      <c r="B229" s="56">
        <f>'Source formatted'!C227-(((offset-5.5)/24)*-1)</f>
        <v>47678.449305555558</v>
      </c>
      <c r="C229" s="56">
        <f>'Source formatted'!D227-(((offset-5.5)/24)*-1)</f>
        <v>47679.320138888892</v>
      </c>
      <c r="D229" s="59">
        <f t="shared" si="10"/>
        <v>0.87083333333430346</v>
      </c>
      <c r="E229" s="52">
        <f t="shared" si="9"/>
        <v>0.22013888888888888</v>
      </c>
      <c r="F229" s="96">
        <f t="shared" si="11"/>
        <v>47678.664583333339</v>
      </c>
      <c r="G229" s="88"/>
    </row>
    <row r="230" spans="1:7" hidden="1" x14ac:dyDescent="0.25">
      <c r="A230" s="49" t="str">
        <f>'Source formatted'!A228</f>
        <v>Ekadashi</v>
      </c>
      <c r="B230" s="56">
        <f>'Source formatted'!C228-(((offset-5.5)/24)*-1)</f>
        <v>47689.311805555553</v>
      </c>
      <c r="C230" s="56">
        <f>'Source formatted'!D228-(((offset-5.5)/24)*-1)</f>
        <v>47690.418055555558</v>
      </c>
      <c r="D230" s="59">
        <f t="shared" si="10"/>
        <v>1.1062500000043656</v>
      </c>
      <c r="E230" s="52">
        <f t="shared" si="9"/>
        <v>0.22430555555555556</v>
      </c>
      <c r="F230" s="96">
        <f t="shared" si="11"/>
        <v>47689.640625</v>
      </c>
      <c r="G230" s="88"/>
    </row>
    <row r="231" spans="1:7" x14ac:dyDescent="0.25">
      <c r="A231" s="49" t="str">
        <f>'Source formatted'!A229</f>
        <v>Amavasya</v>
      </c>
      <c r="B231" s="56">
        <f>'Source formatted'!C229-(((offset-5.5)/24)*-1)</f>
        <v>47693.65625</v>
      </c>
      <c r="C231" s="56">
        <f>'Source formatted'!D229-(((offset-5.5)/24)*-1)</f>
        <v>47694.694444444445</v>
      </c>
      <c r="D231" s="59">
        <f t="shared" si="10"/>
        <v>1.0381944444452529</v>
      </c>
      <c r="E231" s="52">
        <f t="shared" si="9"/>
        <v>0.22500000000000001</v>
      </c>
      <c r="F231" s="96">
        <f t="shared" si="11"/>
        <v>47693.95034722222</v>
      </c>
      <c r="G231" s="88">
        <f>C231-2</f>
        <v>47692.694444444445</v>
      </c>
    </row>
    <row r="232" spans="1:7" hidden="1" x14ac:dyDescent="0.25">
      <c r="A232" s="49" t="str">
        <f>'Source formatted'!A230</f>
        <v>Ekadashi</v>
      </c>
      <c r="B232" s="56">
        <f>'Source formatted'!C230-(((offset-5.5)/24)*-1)</f>
        <v>47704.189583333333</v>
      </c>
      <c r="C232" s="56">
        <f>'Source formatted'!D230-(((offset-5.5)/24)*-1)</f>
        <v>47705.083333333336</v>
      </c>
      <c r="D232" s="59">
        <f t="shared" si="10"/>
        <v>0.89375000000291038</v>
      </c>
      <c r="E232" s="52">
        <f t="shared" si="9"/>
        <v>0.22916666666666666</v>
      </c>
      <c r="F232" s="96">
        <f t="shared" si="11"/>
        <v>47704.40729166667</v>
      </c>
    </row>
    <row r="233" spans="1:7" x14ac:dyDescent="0.25">
      <c r="A233" s="49" t="str">
        <f>'Source formatted'!A231</f>
        <v>Purnima</v>
      </c>
      <c r="B233" s="56">
        <f>'Source formatted'!C231-(((offset-5.5)/24)*-1)</f>
        <v>47707.76666666667</v>
      </c>
      <c r="C233" s="56">
        <f>'Source formatted'!D231-(((offset-5.5)/24)*-1)</f>
        <v>47708.676388888889</v>
      </c>
      <c r="D233" s="59">
        <f t="shared" si="10"/>
        <v>0.90972222221898846</v>
      </c>
      <c r="E233" s="52">
        <f t="shared" si="9"/>
        <v>0.2298611111111111</v>
      </c>
      <c r="F233" s="96">
        <f t="shared" si="11"/>
        <v>47707.991666666669</v>
      </c>
      <c r="G233" s="88"/>
    </row>
    <row r="234" spans="1:7" hidden="1" x14ac:dyDescent="0.25">
      <c r="A234" s="49" t="str">
        <f>'Source formatted'!A232</f>
        <v>Ekadashi</v>
      </c>
      <c r="B234" s="56">
        <f>'Source formatted'!C232-(((offset-5.5)/24)*-1)</f>
        <v>47719.039583333331</v>
      </c>
      <c r="C234" s="56">
        <f>'Source formatted'!D232-(((offset-5.5)/24)*-1)</f>
        <v>47720.120833333334</v>
      </c>
      <c r="D234" s="59">
        <f t="shared" si="10"/>
        <v>1.0812500000029104</v>
      </c>
      <c r="E234" s="52">
        <f t="shared" si="9"/>
        <v>0.23333333333333331</v>
      </c>
      <c r="F234" s="96">
        <f t="shared" si="11"/>
        <v>47719.346875000003</v>
      </c>
      <c r="G234" s="88"/>
    </row>
    <row r="235" spans="1:7" x14ac:dyDescent="0.25">
      <c r="A235" s="49" t="str">
        <f>'Source formatted'!A233</f>
        <v>Amavasya</v>
      </c>
      <c r="B235" s="56">
        <f>'Source formatted'!C233-(((offset-5.5)/24)*-1)</f>
        <v>47723.213194444441</v>
      </c>
      <c r="C235" s="56">
        <f>'Source formatted'!D233-(((offset-5.5)/24)*-1)</f>
        <v>47724.192361111112</v>
      </c>
      <c r="D235" s="59">
        <f t="shared" si="10"/>
        <v>0.97916666667151731</v>
      </c>
      <c r="E235" s="52">
        <f t="shared" si="9"/>
        <v>0.23472222222222219</v>
      </c>
      <c r="F235" s="96">
        <f t="shared" si="11"/>
        <v>47723.468055555553</v>
      </c>
      <c r="G235" s="88">
        <f>C235-2</f>
        <v>47722.192361111112</v>
      </c>
    </row>
    <row r="236" spans="1:7" hidden="1" x14ac:dyDescent="0.25">
      <c r="A236" s="49" t="str">
        <f>'Source formatted'!A234</f>
        <v>Ekadashi</v>
      </c>
      <c r="B236" s="56">
        <f>'Source formatted'!C234-(((offset-5.5)/24)*-1)</f>
        <v>47733.428472222222</v>
      </c>
      <c r="C236" s="56">
        <f>'Source formatted'!D234-(((offset-5.5)/24)*-1)</f>
        <v>47734.347916666666</v>
      </c>
      <c r="D236" s="59">
        <f t="shared" si="10"/>
        <v>0.91944444444379769</v>
      </c>
      <c r="E236" s="52">
        <f t="shared" si="9"/>
        <v>0.23750000000000002</v>
      </c>
      <c r="F236" s="96">
        <f t="shared" si="11"/>
        <v>47733.650694444441</v>
      </c>
    </row>
    <row r="237" spans="1:7" x14ac:dyDescent="0.25">
      <c r="A237" s="49" t="str">
        <f>'Source formatted'!A235</f>
        <v>Purnima</v>
      </c>
      <c r="B237" s="56">
        <f>'Source formatted'!C235-(((offset-5.5)/24)*-1)</f>
        <v>47737.152777777781</v>
      </c>
      <c r="C237" s="56">
        <f>'Source formatted'!D235-(((offset-5.5)/24)*-1)</f>
        <v>47738.115972222222</v>
      </c>
      <c r="D237" s="59">
        <f t="shared" si="10"/>
        <v>0.96319444444088731</v>
      </c>
      <c r="E237" s="52">
        <f t="shared" si="9"/>
        <v>0.23819444444444446</v>
      </c>
      <c r="F237" s="96">
        <f t="shared" si="11"/>
        <v>47737.396180555559</v>
      </c>
      <c r="G237" s="88"/>
    </row>
    <row r="238" spans="1:7" hidden="1" x14ac:dyDescent="0.25">
      <c r="A238" s="49" t="str">
        <f>'Source formatted'!A236</f>
        <v>Ekadashi</v>
      </c>
      <c r="B238" s="56">
        <f>'Source formatted'!C236-(((offset-5.5)/24)*-1)</f>
        <v>47748.763888888891</v>
      </c>
      <c r="C238" s="56">
        <f>'Source formatted'!D236-(((offset-5.5)/24)*-1)</f>
        <v>47749.798611111109</v>
      </c>
      <c r="D238" s="59">
        <f t="shared" si="10"/>
        <v>1.0347222222189885</v>
      </c>
      <c r="E238" s="52">
        <f t="shared" si="9"/>
        <v>0.24097222222222223</v>
      </c>
      <c r="F238" s="96">
        <f t="shared" si="11"/>
        <v>47749.040277777778</v>
      </c>
      <c r="G238" s="88"/>
    </row>
    <row r="239" spans="1:7" x14ac:dyDescent="0.25">
      <c r="A239" s="49" t="str">
        <f>'Source formatted'!A237</f>
        <v>Amavasya</v>
      </c>
      <c r="B239" s="56">
        <f>'Source formatted'!C237-(((offset-5.5)/24)*-1)</f>
        <v>47752.71875</v>
      </c>
      <c r="C239" s="56">
        <f>'Source formatted'!D237-(((offset-5.5)/24)*-1)</f>
        <v>47753.64166666667</v>
      </c>
      <c r="D239" s="59">
        <f t="shared" si="10"/>
        <v>0.92291666667006211</v>
      </c>
      <c r="E239" s="52">
        <f t="shared" si="9"/>
        <v>0.24236111111111111</v>
      </c>
      <c r="F239" s="96">
        <f t="shared" si="11"/>
        <v>47752.937847222223</v>
      </c>
      <c r="G239" s="88">
        <f>C239-2</f>
        <v>47751.64166666667</v>
      </c>
    </row>
    <row r="240" spans="1:7" hidden="1" x14ac:dyDescent="0.25">
      <c r="A240" s="49" t="str">
        <f>'Source formatted'!A238</f>
        <v>Ekadashi</v>
      </c>
      <c r="B240" s="56">
        <f>'Source formatted'!C238-(((offset-5.5)/24)*-1)</f>
        <v>47762.731249999997</v>
      </c>
      <c r="C240" s="56">
        <f>'Source formatted'!D238-(((offset-5.5)/24)*-1)</f>
        <v>47763.688194444447</v>
      </c>
      <c r="D240" s="59">
        <f t="shared" si="10"/>
        <v>0.95694444444961846</v>
      </c>
      <c r="E240" s="52">
        <f t="shared" si="9"/>
        <v>0.24513888888888888</v>
      </c>
      <c r="F240" s="96">
        <f t="shared" si="11"/>
        <v>47762.964583333334</v>
      </c>
    </row>
    <row r="241" spans="1:7" x14ac:dyDescent="0.25">
      <c r="A241" s="49" t="str">
        <f>'Source formatted'!A239</f>
        <v>Purnima</v>
      </c>
      <c r="B241" s="56">
        <f>'Source formatted'!C239-(((offset-5.5)/24)*-1)</f>
        <v>47766.652777777781</v>
      </c>
      <c r="C241" s="56">
        <f>'Source formatted'!D239-(((offset-5.5)/24)*-1)</f>
        <v>47767.677777777775</v>
      </c>
      <c r="D241" s="59">
        <f t="shared" si="10"/>
        <v>1.0249999999941792</v>
      </c>
      <c r="E241" s="52">
        <f t="shared" si="9"/>
        <v>0.24652777777777779</v>
      </c>
      <c r="F241" s="96">
        <f t="shared" si="11"/>
        <v>47766.918749999997</v>
      </c>
      <c r="G241" s="88"/>
    </row>
    <row r="242" spans="1:7" hidden="1" x14ac:dyDescent="0.25">
      <c r="A242" s="49" t="str">
        <f>'Source formatted'!A240</f>
        <v>Ekadashi</v>
      </c>
      <c r="B242" s="56">
        <f>'Source formatted'!C240-(((offset-5.5)/24)*-1)</f>
        <v>47778.448611111111</v>
      </c>
      <c r="C242" s="56">
        <f>'Source formatted'!D240-(((offset-5.5)/24)*-1)</f>
        <v>47779.430555555555</v>
      </c>
      <c r="D242" s="59">
        <f t="shared" si="10"/>
        <v>0.98194444444379769</v>
      </c>
      <c r="E242" s="52">
        <f t="shared" si="9"/>
        <v>0.25069444444444444</v>
      </c>
      <c r="F242" s="96">
        <f t="shared" si="11"/>
        <v>47778.688888888886</v>
      </c>
      <c r="G242" s="88"/>
    </row>
    <row r="243" spans="1:7" x14ac:dyDescent="0.25">
      <c r="A243" s="49" t="str">
        <f>'Source formatted'!A241</f>
        <v>Amavasya</v>
      </c>
      <c r="B243" s="56">
        <f>'Source formatted'!C241-(((offset-5.5)/24)*-1)</f>
        <v>47782.195138888892</v>
      </c>
      <c r="C243" s="56">
        <f>'Source formatted'!D241-(((offset-5.5)/24)*-1)</f>
        <v>47783.073611111111</v>
      </c>
      <c r="D243" s="59">
        <f t="shared" si="10"/>
        <v>0.87847222221898846</v>
      </c>
      <c r="E243" s="52">
        <f t="shared" si="9"/>
        <v>0.25208333333333333</v>
      </c>
      <c r="F243" s="96">
        <f t="shared" si="11"/>
        <v>47782.382291666669</v>
      </c>
      <c r="G243" s="88">
        <f>C243-2</f>
        <v>47781.073611111111</v>
      </c>
    </row>
    <row r="244" spans="1:7" hidden="1" x14ac:dyDescent="0.25">
      <c r="A244" s="49" t="str">
        <f>'Source formatted'!A242</f>
        <v>Ekadashi</v>
      </c>
      <c r="B244" s="56">
        <f>'Source formatted'!C242-(((offset-5.5)/24)*-1)</f>
        <v>47792.148611111108</v>
      </c>
      <c r="C244" s="56">
        <f>'Source formatted'!D242-(((offset-5.5)/24)*-1)</f>
        <v>47793.155555555553</v>
      </c>
      <c r="D244" s="59">
        <f t="shared" si="10"/>
        <v>1.0069444444452529</v>
      </c>
      <c r="E244" s="52">
        <f t="shared" si="9"/>
        <v>0.25694444444444448</v>
      </c>
      <c r="F244" s="96">
        <f t="shared" si="11"/>
        <v>47792.395138888889</v>
      </c>
    </row>
    <row r="245" spans="1:7" x14ac:dyDescent="0.25">
      <c r="A245" s="49" t="str">
        <f>'Source formatted'!A243</f>
        <v>Purnima</v>
      </c>
      <c r="B245" s="56">
        <f>'Source formatted'!C243-(((offset-5.5)/24)*-1)</f>
        <v>47796.293749999997</v>
      </c>
      <c r="C245" s="56">
        <f>'Source formatted'!D243-(((offset-5.5)/24)*-1)</f>
        <v>47797.375</v>
      </c>
      <c r="D245" s="59">
        <f t="shared" si="10"/>
        <v>1.0812500000029104</v>
      </c>
      <c r="E245" s="52">
        <f t="shared" si="9"/>
        <v>0.25833333333333336</v>
      </c>
      <c r="F245" s="96">
        <f t="shared" si="11"/>
        <v>47796.576041666667</v>
      </c>
      <c r="G245" s="88"/>
    </row>
    <row r="246" spans="1:7" hidden="1" x14ac:dyDescent="0.25">
      <c r="A246" s="49" t="str">
        <f>'Source formatted'!A244</f>
        <v>Ekadashi</v>
      </c>
      <c r="B246" s="56">
        <f>'Source formatted'!C244-(((offset-5.5)/24)*-1)</f>
        <v>47808.070833333331</v>
      </c>
      <c r="C246" s="56">
        <f>'Source formatted'!D244-(((offset-5.5)/24)*-1)</f>
        <v>47809.006944444445</v>
      </c>
      <c r="D246" s="59">
        <f t="shared" si="10"/>
        <v>0.93611111111385981</v>
      </c>
      <c r="E246" s="52">
        <f t="shared" ref="E246:E251" si="12">VLOOKUP(C246,Sunrise,2,TRUE)</f>
        <v>0.26458333333333334</v>
      </c>
      <c r="F246" s="96">
        <f t="shared" si="11"/>
        <v>47808.274305555555</v>
      </c>
      <c r="G246" s="88"/>
    </row>
    <row r="247" spans="1:7" x14ac:dyDescent="0.25">
      <c r="A247" s="49" t="str">
        <f>'Source formatted'!A245</f>
        <v>Amavasya</v>
      </c>
      <c r="B247" s="56">
        <f>'Source formatted'!C245-(((offset-5.5)/24)*-1)</f>
        <v>47811.65902777778</v>
      </c>
      <c r="C247" s="56">
        <f>'Source formatted'!D245-(((offset-5.5)/24)*-1)</f>
        <v>47812.511111111111</v>
      </c>
      <c r="D247" s="59">
        <f t="shared" si="10"/>
        <v>0.85208333333139308</v>
      </c>
      <c r="E247" s="52">
        <f t="shared" si="12"/>
        <v>0.26597222222222222</v>
      </c>
      <c r="F247" s="96">
        <f t="shared" si="11"/>
        <v>47811.819097222222</v>
      </c>
      <c r="G247" s="88">
        <f>C247-2</f>
        <v>47810.511111111111</v>
      </c>
    </row>
    <row r="248" spans="1:7" hidden="1" x14ac:dyDescent="0.25">
      <c r="A248" s="49" t="str">
        <f>'Source formatted'!A246</f>
        <v>Ekadashi</v>
      </c>
      <c r="B248" s="56">
        <f>'Source formatted'!C246-(((offset-5.5)/24)*-1)</f>
        <v>47821.720833333333</v>
      </c>
      <c r="C248" s="56">
        <f>'Source formatted'!D246-(((offset-5.5)/24)*-1)</f>
        <v>47822.780555555553</v>
      </c>
      <c r="D248" s="59">
        <f t="shared" si="10"/>
        <v>1.0597222222204437</v>
      </c>
      <c r="E248" s="52">
        <f t="shared" si="12"/>
        <v>0.27083333333333331</v>
      </c>
      <c r="F248" s="96">
        <f t="shared" si="11"/>
        <v>47821.979861111111</v>
      </c>
    </row>
    <row r="249" spans="1:7" x14ac:dyDescent="0.25">
      <c r="A249" s="49" t="str">
        <f>'Source formatted'!A247</f>
        <v>Purnima</v>
      </c>
      <c r="B249" s="56">
        <f>'Source formatted'!C247-(((offset-5.5)/24)*-1)</f>
        <v>47826.061805555553</v>
      </c>
      <c r="C249" s="56">
        <f>'Source formatted'!D247-(((offset-5.5)/24)*-1)</f>
        <v>47827.173611111109</v>
      </c>
      <c r="D249" s="59">
        <f t="shared" si="10"/>
        <v>1.1118055555562023</v>
      </c>
      <c r="E249" s="52">
        <f t="shared" si="12"/>
        <v>0.27291666666666664</v>
      </c>
      <c r="F249" s="96">
        <f t="shared" si="11"/>
        <v>47826.344791666663</v>
      </c>
      <c r="G249" s="88"/>
    </row>
    <row r="250" spans="1:7" hidden="1" x14ac:dyDescent="0.25">
      <c r="A250" s="49" t="str">
        <f>'Source formatted'!A248</f>
        <v>Ekadashi</v>
      </c>
      <c r="B250" s="56">
        <f>'Source formatted'!C248-(((offset-5.5)/24)*-1)</f>
        <v>47837.618055555555</v>
      </c>
      <c r="C250" s="56">
        <f>'Source formatted'!D248-(((offset-5.5)/24)*-1)</f>
        <v>47838.522916666669</v>
      </c>
      <c r="D250" s="59">
        <f t="shared" si="10"/>
        <v>0.90486111111385981</v>
      </c>
      <c r="E250" s="52">
        <f t="shared" si="12"/>
        <v>0.27777777777777779</v>
      </c>
      <c r="F250" s="96">
        <f t="shared" si="11"/>
        <v>47837.792708333334</v>
      </c>
      <c r="G250" s="88"/>
    </row>
    <row r="251" spans="1:7" x14ac:dyDescent="0.25">
      <c r="A251" s="49" t="str">
        <f>'Source formatted'!A249</f>
        <v>Amavasya</v>
      </c>
      <c r="B251" s="56">
        <f>'Source formatted'!C249-(((offset-5.5)/24)*-1)</f>
        <v>47841.115972222222</v>
      </c>
      <c r="C251" s="56">
        <f>'Source formatted'!D249-(((offset-5.5)/24)*-1)</f>
        <v>47841.959722222222</v>
      </c>
      <c r="D251" s="59">
        <f t="shared" si="10"/>
        <v>0.84375</v>
      </c>
      <c r="E251" s="52">
        <f t="shared" si="12"/>
        <v>0.27847222222222223</v>
      </c>
      <c r="F251" s="96">
        <f t="shared" si="11"/>
        <v>47841.259375000001</v>
      </c>
      <c r="G251" s="88">
        <f>C251-2</f>
        <v>47839.959722222222</v>
      </c>
    </row>
    <row r="252" spans="1:7" x14ac:dyDescent="0.25">
      <c r="A252" s="83"/>
    </row>
    <row r="253" spans="1:7" x14ac:dyDescent="0.25">
      <c r="A253" s="83"/>
    </row>
    <row r="254" spans="1:7" x14ac:dyDescent="0.25">
      <c r="A254" s="83"/>
    </row>
    <row r="255" spans="1:7" x14ac:dyDescent="0.25">
      <c r="A255" s="83"/>
    </row>
    <row r="256" spans="1:7" x14ac:dyDescent="0.25">
      <c r="A256" s="83"/>
    </row>
    <row r="257" spans="1:1" x14ac:dyDescent="0.25">
      <c r="A257" s="83"/>
    </row>
    <row r="258" spans="1:1" x14ac:dyDescent="0.25">
      <c r="A258" s="83"/>
    </row>
    <row r="259" spans="1:1" x14ac:dyDescent="0.25">
      <c r="A259" s="83"/>
    </row>
    <row r="260" spans="1:1" x14ac:dyDescent="0.25">
      <c r="A260" s="83"/>
    </row>
    <row r="261" spans="1:1" x14ac:dyDescent="0.25">
      <c r="A261" s="83"/>
    </row>
    <row r="262" spans="1:1" x14ac:dyDescent="0.25">
      <c r="A262" s="83"/>
    </row>
    <row r="263" spans="1:1" x14ac:dyDescent="0.25">
      <c r="A263" s="83"/>
    </row>
    <row r="264" spans="1:1" x14ac:dyDescent="0.25">
      <c r="A264" s="83"/>
    </row>
    <row r="265" spans="1:1" x14ac:dyDescent="0.25">
      <c r="A265" s="83"/>
    </row>
    <row r="266" spans="1:1" x14ac:dyDescent="0.25">
      <c r="A266" s="83"/>
    </row>
    <row r="267" spans="1:1" x14ac:dyDescent="0.25">
      <c r="A267" s="83"/>
    </row>
    <row r="268" spans="1:1" x14ac:dyDescent="0.25">
      <c r="A268" s="83"/>
    </row>
    <row r="269" spans="1:1" x14ac:dyDescent="0.25">
      <c r="A269" s="83"/>
    </row>
    <row r="270" spans="1:1" x14ac:dyDescent="0.25">
      <c r="A270" s="83"/>
    </row>
    <row r="271" spans="1:1" x14ac:dyDescent="0.25">
      <c r="A271" s="83"/>
    </row>
    <row r="272" spans="1:1" x14ac:dyDescent="0.25">
      <c r="A272" s="83"/>
    </row>
    <row r="273" spans="1:1" x14ac:dyDescent="0.25">
      <c r="A273" s="83"/>
    </row>
    <row r="274" spans="1:1" x14ac:dyDescent="0.25">
      <c r="A274" s="83"/>
    </row>
    <row r="275" spans="1:1" x14ac:dyDescent="0.25">
      <c r="A275" s="83"/>
    </row>
    <row r="276" spans="1:1" x14ac:dyDescent="0.25">
      <c r="A276" s="83"/>
    </row>
    <row r="277" spans="1:1" x14ac:dyDescent="0.25">
      <c r="A277" s="83"/>
    </row>
    <row r="278" spans="1:1" x14ac:dyDescent="0.25">
      <c r="A278" s="83"/>
    </row>
    <row r="279" spans="1:1" x14ac:dyDescent="0.25">
      <c r="A279" s="83"/>
    </row>
    <row r="280" spans="1:1" x14ac:dyDescent="0.25">
      <c r="A280" s="83"/>
    </row>
    <row r="281" spans="1:1" x14ac:dyDescent="0.25">
      <c r="A281" s="83"/>
    </row>
    <row r="282" spans="1:1" x14ac:dyDescent="0.25">
      <c r="A282" s="83"/>
    </row>
    <row r="283" spans="1:1" x14ac:dyDescent="0.25">
      <c r="A283" s="83"/>
    </row>
    <row r="284" spans="1:1" x14ac:dyDescent="0.25">
      <c r="A284" s="83"/>
    </row>
    <row r="285" spans="1:1" x14ac:dyDescent="0.25">
      <c r="A285" s="83"/>
    </row>
    <row r="286" spans="1:1" x14ac:dyDescent="0.25">
      <c r="A286" s="83"/>
    </row>
    <row r="287" spans="1:1" x14ac:dyDescent="0.25">
      <c r="A287" s="83"/>
    </row>
    <row r="288" spans="1:1" x14ac:dyDescent="0.25">
      <c r="A288" s="83"/>
    </row>
    <row r="289" spans="1:1" x14ac:dyDescent="0.25">
      <c r="A289" s="83"/>
    </row>
    <row r="290" spans="1:1" x14ac:dyDescent="0.25">
      <c r="A290" s="83"/>
    </row>
    <row r="291" spans="1:1" x14ac:dyDescent="0.25">
      <c r="A291" s="83"/>
    </row>
    <row r="292" spans="1:1" x14ac:dyDescent="0.25">
      <c r="A292" s="83"/>
    </row>
    <row r="293" spans="1:1" x14ac:dyDescent="0.25">
      <c r="A293" s="83"/>
    </row>
    <row r="294" spans="1:1" x14ac:dyDescent="0.25">
      <c r="A294" s="83"/>
    </row>
    <row r="295" spans="1:1" x14ac:dyDescent="0.25">
      <c r="A295" s="83"/>
    </row>
    <row r="296" spans="1:1" x14ac:dyDescent="0.25">
      <c r="A296" s="83"/>
    </row>
    <row r="297" spans="1:1" x14ac:dyDescent="0.25">
      <c r="A297" s="83"/>
    </row>
    <row r="298" spans="1:1" x14ac:dyDescent="0.25">
      <c r="A298" s="83"/>
    </row>
    <row r="299" spans="1:1" x14ac:dyDescent="0.25">
      <c r="A299" s="83"/>
    </row>
    <row r="300" spans="1:1" x14ac:dyDescent="0.25">
      <c r="A300" s="83"/>
    </row>
    <row r="301" spans="1:1" x14ac:dyDescent="0.25">
      <c r="A301" s="83"/>
    </row>
    <row r="302" spans="1:1" x14ac:dyDescent="0.25">
      <c r="A302" s="83"/>
    </row>
    <row r="303" spans="1:1" x14ac:dyDescent="0.25">
      <c r="A303" s="83"/>
    </row>
    <row r="304" spans="1:1" x14ac:dyDescent="0.25">
      <c r="A304" s="83"/>
    </row>
    <row r="305" spans="1:1" x14ac:dyDescent="0.25">
      <c r="A305" s="83"/>
    </row>
    <row r="306" spans="1:1" x14ac:dyDescent="0.25">
      <c r="A306" s="83"/>
    </row>
    <row r="307" spans="1:1" x14ac:dyDescent="0.25">
      <c r="A307" s="83"/>
    </row>
    <row r="308" spans="1:1" x14ac:dyDescent="0.25">
      <c r="A308" s="83"/>
    </row>
    <row r="309" spans="1:1" x14ac:dyDescent="0.25">
      <c r="A309" s="83"/>
    </row>
    <row r="310" spans="1:1" x14ac:dyDescent="0.25">
      <c r="A310" s="83"/>
    </row>
    <row r="311" spans="1:1" x14ac:dyDescent="0.25">
      <c r="A311" s="83"/>
    </row>
    <row r="312" spans="1:1" x14ac:dyDescent="0.25">
      <c r="A312" s="83"/>
    </row>
    <row r="313" spans="1:1" x14ac:dyDescent="0.25">
      <c r="A313" s="83"/>
    </row>
    <row r="314" spans="1:1" x14ac:dyDescent="0.25">
      <c r="A314" s="83"/>
    </row>
    <row r="315" spans="1:1" x14ac:dyDescent="0.25">
      <c r="A315" s="83"/>
    </row>
    <row r="316" spans="1:1" x14ac:dyDescent="0.25">
      <c r="A316" s="83"/>
    </row>
    <row r="317" spans="1:1" x14ac:dyDescent="0.25">
      <c r="A317" s="83"/>
    </row>
    <row r="318" spans="1:1" x14ac:dyDescent="0.25">
      <c r="A318" s="83"/>
    </row>
    <row r="319" spans="1:1" x14ac:dyDescent="0.25">
      <c r="A319" s="83"/>
    </row>
    <row r="320" spans="1:1" x14ac:dyDescent="0.25">
      <c r="A320" s="83"/>
    </row>
    <row r="321" spans="1:1" x14ac:dyDescent="0.25">
      <c r="A321" s="83"/>
    </row>
    <row r="322" spans="1:1" x14ac:dyDescent="0.25">
      <c r="A322" s="83"/>
    </row>
    <row r="323" spans="1:1" x14ac:dyDescent="0.25">
      <c r="A323" s="83"/>
    </row>
    <row r="324" spans="1:1" x14ac:dyDescent="0.25">
      <c r="A324" s="83"/>
    </row>
    <row r="325" spans="1:1" x14ac:dyDescent="0.25">
      <c r="A325" s="83"/>
    </row>
    <row r="326" spans="1:1" x14ac:dyDescent="0.25">
      <c r="A326" s="83"/>
    </row>
    <row r="327" spans="1:1" x14ac:dyDescent="0.25">
      <c r="A327" s="83"/>
    </row>
    <row r="328" spans="1:1" x14ac:dyDescent="0.25">
      <c r="A328" s="83"/>
    </row>
    <row r="329" spans="1:1" x14ac:dyDescent="0.25">
      <c r="A329" s="83"/>
    </row>
    <row r="330" spans="1:1" x14ac:dyDescent="0.25">
      <c r="A330" s="83"/>
    </row>
    <row r="331" spans="1:1" x14ac:dyDescent="0.25">
      <c r="A331" s="83"/>
    </row>
    <row r="332" spans="1:1" x14ac:dyDescent="0.25">
      <c r="A332" s="83"/>
    </row>
    <row r="333" spans="1:1" x14ac:dyDescent="0.25">
      <c r="A333" s="83"/>
    </row>
    <row r="334" spans="1:1" x14ac:dyDescent="0.25">
      <c r="A334" s="83"/>
    </row>
    <row r="335" spans="1:1" x14ac:dyDescent="0.25">
      <c r="A335" s="83"/>
    </row>
    <row r="336" spans="1:1" x14ac:dyDescent="0.25">
      <c r="A336" s="83"/>
    </row>
    <row r="337" spans="1:1" x14ac:dyDescent="0.25">
      <c r="A337" s="83"/>
    </row>
    <row r="338" spans="1:1" x14ac:dyDescent="0.25">
      <c r="A338" s="83"/>
    </row>
    <row r="339" spans="1:1" x14ac:dyDescent="0.25">
      <c r="A339" s="83"/>
    </row>
    <row r="340" spans="1:1" x14ac:dyDescent="0.25">
      <c r="A340" s="83"/>
    </row>
    <row r="341" spans="1:1" x14ac:dyDescent="0.25">
      <c r="A341" s="83"/>
    </row>
    <row r="342" spans="1:1" x14ac:dyDescent="0.25">
      <c r="A342" s="83"/>
    </row>
    <row r="343" spans="1:1" x14ac:dyDescent="0.25">
      <c r="A343" s="83"/>
    </row>
    <row r="344" spans="1:1" x14ac:dyDescent="0.25">
      <c r="A344" s="83"/>
    </row>
    <row r="345" spans="1:1" x14ac:dyDescent="0.25">
      <c r="A345" s="83"/>
    </row>
    <row r="346" spans="1:1" x14ac:dyDescent="0.25">
      <c r="A346" s="83"/>
    </row>
    <row r="347" spans="1:1" x14ac:dyDescent="0.25">
      <c r="A347" s="83"/>
    </row>
    <row r="348" spans="1:1" x14ac:dyDescent="0.25">
      <c r="A348" s="83"/>
    </row>
    <row r="349" spans="1:1" x14ac:dyDescent="0.25">
      <c r="A349" s="83"/>
    </row>
    <row r="350" spans="1:1" x14ac:dyDescent="0.25">
      <c r="A350" s="83"/>
    </row>
    <row r="351" spans="1:1" x14ac:dyDescent="0.25">
      <c r="A351" s="83"/>
    </row>
    <row r="352" spans="1:1" x14ac:dyDescent="0.25">
      <c r="A352" s="83"/>
    </row>
    <row r="353" spans="1:1" x14ac:dyDescent="0.25">
      <c r="A353" s="83"/>
    </row>
    <row r="354" spans="1:1" x14ac:dyDescent="0.25">
      <c r="A354" s="83"/>
    </row>
    <row r="355" spans="1:1" x14ac:dyDescent="0.25">
      <c r="A355" s="83"/>
    </row>
    <row r="356" spans="1:1" x14ac:dyDescent="0.25">
      <c r="A356" s="83"/>
    </row>
    <row r="357" spans="1:1" x14ac:dyDescent="0.25">
      <c r="A357" s="83"/>
    </row>
    <row r="358" spans="1:1" x14ac:dyDescent="0.25">
      <c r="A358" s="83"/>
    </row>
    <row r="359" spans="1:1" x14ac:dyDescent="0.25">
      <c r="A359" s="83"/>
    </row>
    <row r="360" spans="1:1" x14ac:dyDescent="0.25">
      <c r="A360" s="83"/>
    </row>
    <row r="361" spans="1:1" x14ac:dyDescent="0.25">
      <c r="A361" s="83"/>
    </row>
    <row r="362" spans="1:1" x14ac:dyDescent="0.25">
      <c r="A362" s="83"/>
    </row>
    <row r="363" spans="1:1" x14ac:dyDescent="0.25">
      <c r="A363" s="83"/>
    </row>
    <row r="364" spans="1:1" x14ac:dyDescent="0.25">
      <c r="A364" s="83"/>
    </row>
    <row r="365" spans="1:1" x14ac:dyDescent="0.25">
      <c r="A365" s="83"/>
    </row>
    <row r="366" spans="1:1" x14ac:dyDescent="0.25">
      <c r="A366" s="83"/>
    </row>
    <row r="367" spans="1:1" x14ac:dyDescent="0.25">
      <c r="A367" s="83"/>
    </row>
    <row r="368" spans="1:1" x14ac:dyDescent="0.25">
      <c r="A368" s="83"/>
    </row>
    <row r="369" spans="1:1" x14ac:dyDescent="0.25">
      <c r="A369" s="83"/>
    </row>
    <row r="370" spans="1:1" x14ac:dyDescent="0.25">
      <c r="A370" s="83"/>
    </row>
    <row r="371" spans="1:1" x14ac:dyDescent="0.25">
      <c r="A371" s="83"/>
    </row>
    <row r="372" spans="1:1" x14ac:dyDescent="0.25">
      <c r="A372" s="83"/>
    </row>
    <row r="373" spans="1:1" x14ac:dyDescent="0.25">
      <c r="A373" s="83"/>
    </row>
    <row r="374" spans="1:1" x14ac:dyDescent="0.25">
      <c r="A374" s="83"/>
    </row>
    <row r="375" spans="1:1" x14ac:dyDescent="0.25">
      <c r="A375" s="83"/>
    </row>
    <row r="376" spans="1:1" x14ac:dyDescent="0.25">
      <c r="A376" s="83"/>
    </row>
    <row r="377" spans="1:1" x14ac:dyDescent="0.25">
      <c r="A377" s="83"/>
    </row>
    <row r="378" spans="1:1" x14ac:dyDescent="0.25">
      <c r="A378" s="83"/>
    </row>
    <row r="379" spans="1:1" x14ac:dyDescent="0.25">
      <c r="A379" s="83"/>
    </row>
    <row r="380" spans="1:1" x14ac:dyDescent="0.25">
      <c r="A380" s="83"/>
    </row>
    <row r="381" spans="1:1" x14ac:dyDescent="0.25">
      <c r="A381" s="83"/>
    </row>
    <row r="382" spans="1:1" x14ac:dyDescent="0.25">
      <c r="A382" s="83"/>
    </row>
  </sheetData>
  <sheetProtection algorithmName="SHA-512" hashValue="yWgKytgWLDTjT2YkyY/SbCzuglGjkU0b7wfngQMygYAra2oP46kqYZ6a42BNHtQWUAXwa8fzqvIk2KG2NHASvw==" saltValue="dJVG10dBxNCKxzxXqOoL7Q==" spinCount="100000" sheet="1" objects="1" scenarios="1"/>
  <autoFilter ref="A2:H251" xr:uid="{00000000-0009-0000-0000-000002000000}">
    <filterColumn colId="0">
      <filters blank="1">
        <filter val="Amavasya"/>
        <filter val="Purnima"/>
      </filters>
    </filterColumn>
  </autoFilter>
  <mergeCells count="1">
    <mergeCell ref="H3:H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G78"/>
  <sheetViews>
    <sheetView workbookViewId="0">
      <selection activeCell="A2" sqref="A2"/>
    </sheetView>
  </sheetViews>
  <sheetFormatPr defaultColWidth="8.7109375" defaultRowHeight="15" x14ac:dyDescent="0.25"/>
  <cols>
    <col min="1" max="1" width="20.7109375" style="31" customWidth="1"/>
    <col min="2" max="2" width="17.5703125" style="31" customWidth="1"/>
    <col min="3" max="3" width="8.7109375" style="32" bestFit="1" customWidth="1"/>
    <col min="4" max="4" width="12.85546875" style="33" customWidth="1"/>
    <col min="5" max="5" width="13.140625" style="35" bestFit="1" customWidth="1"/>
    <col min="6" max="6" width="14.42578125" style="37" customWidth="1"/>
    <col min="7" max="7" width="17.7109375" style="34" bestFit="1" customWidth="1"/>
    <col min="8" max="8" width="13.7109375" style="30" bestFit="1" customWidth="1"/>
    <col min="9" max="9" width="16" style="30" customWidth="1"/>
    <col min="10" max="10" width="12.5703125" style="30" customWidth="1"/>
    <col min="11" max="16384" width="8.7109375" style="30"/>
  </cols>
  <sheetData>
    <row r="1" spans="1:1" x14ac:dyDescent="0.25">
      <c r="A1" t="s">
        <v>64</v>
      </c>
    </row>
    <row r="2" spans="1:1" x14ac:dyDescent="0.25">
      <c r="A2" s="63" t="s">
        <v>63</v>
      </c>
    </row>
    <row r="3" spans="1:1" x14ac:dyDescent="0.25">
      <c r="A3" s="62">
        <f>'Purnima-Amavasya'!$G$7</f>
        <v>46039.056250000001</v>
      </c>
    </row>
    <row r="4" spans="1:1" x14ac:dyDescent="0.25">
      <c r="A4" s="62">
        <f>'Purnima-Amavasya'!$G$11</f>
        <v>46068.729861111111</v>
      </c>
    </row>
    <row r="5" spans="1:1" x14ac:dyDescent="0.25">
      <c r="A5" s="62">
        <f>'Purnima-Amavasya'!$G$15</f>
        <v>46098.286805555559</v>
      </c>
    </row>
    <row r="6" spans="1:1" x14ac:dyDescent="0.25">
      <c r="A6" s="62">
        <f>'Purnima-Amavasya'!$G$19</f>
        <v>46127.722916666666</v>
      </c>
    </row>
    <row r="7" spans="1:1" x14ac:dyDescent="0.25">
      <c r="A7" s="62">
        <f>'Purnima-Amavasya'!$G$23</f>
        <v>46157.063194444447</v>
      </c>
    </row>
    <row r="8" spans="1:1" x14ac:dyDescent="0.25">
      <c r="A8" s="62">
        <f>'Purnima-Amavasya'!$G$27</f>
        <v>46186.35</v>
      </c>
    </row>
    <row r="9" spans="1:1" x14ac:dyDescent="0.25">
      <c r="A9" s="62">
        <f>'Purnima-Amavasya'!$G$31</f>
        <v>46215.634027777778</v>
      </c>
    </row>
    <row r="10" spans="1:1" x14ac:dyDescent="0.25">
      <c r="A10" s="62">
        <f>'Purnima-Amavasya'!$G$35</f>
        <v>46244.962500000001</v>
      </c>
    </row>
    <row r="11" spans="1:1" x14ac:dyDescent="0.25">
      <c r="A11" s="62">
        <f>'Purnima-Amavasya'!$G$39</f>
        <v>46274.37222222222</v>
      </c>
    </row>
    <row r="12" spans="1:1" x14ac:dyDescent="0.25">
      <c r="A12" s="62">
        <f>'Purnima-Amavasya'!$G$43</f>
        <v>46303.888888888891</v>
      </c>
    </row>
    <row r="13" spans="1:1" x14ac:dyDescent="0.25">
      <c r="A13" s="62">
        <f>'Purnima-Amavasya'!$G$47</f>
        <v>46333.522222222222</v>
      </c>
    </row>
    <row r="14" spans="1:1" x14ac:dyDescent="0.25">
      <c r="A14" s="62">
        <f>'Purnima-Amavasya'!$G$51</f>
        <v>46363.26458333333</v>
      </c>
    </row>
    <row r="15" spans="1:1" x14ac:dyDescent="0.25">
      <c r="A15" s="62">
        <f>'Purnima-Amavasya'!$G$55</f>
        <v>46393.07916666667</v>
      </c>
    </row>
    <row r="16" spans="1:1" x14ac:dyDescent="0.25">
      <c r="A16" s="62">
        <f>'Purnima-Amavasya'!$G$59</f>
        <v>46422.893055555556</v>
      </c>
    </row>
    <row r="17" spans="1:1" x14ac:dyDescent="0.25">
      <c r="A17" s="62">
        <f>'Purnima-Amavasya'!$G$63</f>
        <v>46452.624305555553</v>
      </c>
    </row>
    <row r="18" spans="1:1" x14ac:dyDescent="0.25">
      <c r="A18" s="62">
        <f>'Purnima-Amavasya'!$G$67</f>
        <v>46482.222916666666</v>
      </c>
    </row>
    <row r="19" spans="1:1" x14ac:dyDescent="0.25">
      <c r="A19" s="62">
        <f>'Purnima-Amavasya'!$G$71</f>
        <v>46511.686111111114</v>
      </c>
    </row>
    <row r="20" spans="1:1" x14ac:dyDescent="0.25">
      <c r="A20" s="62">
        <f>'Purnima-Amavasya'!$G$75</f>
        <v>46541.048611111109</v>
      </c>
    </row>
    <row r="21" spans="1:1" x14ac:dyDescent="0.25">
      <c r="A21" s="62">
        <f>'Purnima-Amavasya'!$G$79</f>
        <v>46570.355555555558</v>
      </c>
    </row>
    <row r="22" spans="1:1" x14ac:dyDescent="0.25">
      <c r="A22" s="62">
        <f>'Purnima-Amavasya'!$G$83</f>
        <v>46599.649305555555</v>
      </c>
    </row>
    <row r="23" spans="1:1" x14ac:dyDescent="0.25">
      <c r="A23" s="62">
        <f>'Purnima-Amavasya'!$G$87</f>
        <v>46628.96597222222</v>
      </c>
    </row>
    <row r="24" spans="1:1" x14ac:dyDescent="0.25">
      <c r="A24" s="62">
        <f>'Purnima-Amavasya'!$G$91</f>
        <v>46658.337500000001</v>
      </c>
    </row>
    <row r="25" spans="1:1" x14ac:dyDescent="0.25">
      <c r="A25" s="62">
        <f>'Purnima-Amavasya'!$G$95</f>
        <v>46687.79583333333</v>
      </c>
    </row>
    <row r="26" spans="1:1" x14ac:dyDescent="0.25">
      <c r="A26" s="62">
        <f>'Purnima-Amavasya'!$G$99</f>
        <v>46717.370833333334</v>
      </c>
    </row>
    <row r="27" spans="1:1" x14ac:dyDescent="0.25">
      <c r="A27" s="62">
        <f>'Purnima-Amavasya'!$G$103</f>
        <v>46747.070833333331</v>
      </c>
    </row>
    <row r="28" spans="1:1" x14ac:dyDescent="0.25">
      <c r="A28" s="62">
        <f>'Purnima-Amavasya'!$G$107</f>
        <v>46776.862500000003</v>
      </c>
    </row>
    <row r="29" spans="1:1" x14ac:dyDescent="0.25">
      <c r="A29" s="62">
        <f>'Purnima-Amavasya'!$G$111</f>
        <v>46806.671527777777</v>
      </c>
    </row>
    <row r="30" spans="1:1" x14ac:dyDescent="0.25">
      <c r="A30" s="62">
        <f>'Purnima-Amavasya'!$G$115</f>
        <v>46836.417361111111</v>
      </c>
    </row>
    <row r="31" spans="1:1" x14ac:dyDescent="0.25">
      <c r="A31" s="62">
        <f>'Purnima-Amavasya'!$G$119</f>
        <v>46866.052777777775</v>
      </c>
    </row>
    <row r="32" spans="1:1" x14ac:dyDescent="0.25">
      <c r="A32" s="62">
        <f>'Purnima-Amavasya'!$G$123</f>
        <v>46895.573611111111</v>
      </c>
    </row>
    <row r="33" spans="1:1" x14ac:dyDescent="0.25">
      <c r="A33" s="62">
        <f>'Purnima-Amavasya'!$G$127</f>
        <v>46924.997916666667</v>
      </c>
    </row>
    <row r="34" spans="1:1" x14ac:dyDescent="0.25">
      <c r="A34" s="62">
        <f>'Purnima-Amavasya'!$G$131</f>
        <v>46954.354861111111</v>
      </c>
    </row>
    <row r="35" spans="1:1" x14ac:dyDescent="0.25">
      <c r="A35" s="62">
        <f>'Purnima-Amavasya'!$G$135</f>
        <v>46983.675694444442</v>
      </c>
    </row>
    <row r="36" spans="1:1" x14ac:dyDescent="0.25">
      <c r="A36" s="62">
        <f>'Purnima-Amavasya'!$G$139</f>
        <v>47012.995138888888</v>
      </c>
    </row>
    <row r="37" spans="1:1" x14ac:dyDescent="0.25">
      <c r="A37" s="62">
        <f>'Purnima-Amavasya'!$G$143</f>
        <v>47042.351388888892</v>
      </c>
    </row>
    <row r="38" spans="1:1" x14ac:dyDescent="0.25">
      <c r="A38" s="62">
        <f>'Purnima-Amavasya'!$G$147</f>
        <v>47071.782638888886</v>
      </c>
    </row>
    <row r="39" spans="1:1" x14ac:dyDescent="0.25">
      <c r="A39" s="62">
        <f>'Purnima-Amavasya'!$G$151</f>
        <v>47101.316666666666</v>
      </c>
    </row>
    <row r="40" spans="1:1" x14ac:dyDescent="0.25">
      <c r="A40" s="62">
        <f>'Purnima-Amavasya'!$G$155</f>
        <v>47130.95416666667</v>
      </c>
    </row>
    <row r="41" spans="1:1" x14ac:dyDescent="0.25">
      <c r="A41" s="62">
        <f>'Purnima-Amavasya'!$G$159</f>
        <v>47160.667361111111</v>
      </c>
    </row>
    <row r="42" spans="1:1" x14ac:dyDescent="0.25">
      <c r="A42" s="62">
        <f>'Purnima-Amavasya'!$G$163</f>
        <v>47190.40902777778</v>
      </c>
    </row>
    <row r="43" spans="1:1" x14ac:dyDescent="0.25">
      <c r="A43" s="62">
        <f>'Purnima-Amavasya'!$G$167</f>
        <v>47220.131944444445</v>
      </c>
    </row>
    <row r="44" spans="1:1" x14ac:dyDescent="0.25">
      <c r="A44" s="62">
        <f>'Purnima-Amavasya'!$G$171</f>
        <v>47249.8</v>
      </c>
    </row>
    <row r="45" spans="1:1" x14ac:dyDescent="0.25">
      <c r="A45" s="62">
        <f>'Purnima-Amavasya'!$G$175</f>
        <v>47279.388888888891</v>
      </c>
    </row>
    <row r="46" spans="1:1" x14ac:dyDescent="0.25">
      <c r="A46" s="62">
        <f>'Purnima-Amavasya'!$G$179</f>
        <v>47308.88958333333</v>
      </c>
    </row>
    <row r="47" spans="1:1" x14ac:dyDescent="0.25">
      <c r="A47" s="62">
        <f>'Purnima-Amavasya'!$G$183</f>
        <v>47338.309027777781</v>
      </c>
    </row>
    <row r="48" spans="1:1" x14ac:dyDescent="0.25">
      <c r="A48" s="62">
        <f>'Purnima-Amavasya'!$G$187</f>
        <v>47367.676388888889</v>
      </c>
    </row>
    <row r="49" spans="1:1" x14ac:dyDescent="0.25">
      <c r="A49" s="62">
        <f>'Purnima-Amavasya'!$G$191</f>
        <v>47397.030555555553</v>
      </c>
    </row>
    <row r="50" spans="1:1" x14ac:dyDescent="0.25">
      <c r="A50" s="62">
        <f>'Purnima-Amavasya'!$G$195</f>
        <v>47426.412499999999</v>
      </c>
    </row>
    <row r="51" spans="1:1" x14ac:dyDescent="0.25">
      <c r="A51" s="62">
        <f>'Purnima-Amavasya'!$G$199</f>
        <v>47455.848611111112</v>
      </c>
    </row>
    <row r="52" spans="1:1" x14ac:dyDescent="0.25">
      <c r="A52" s="62">
        <f>'Purnima-Amavasya'!$G$203</f>
        <v>47485.34652777778</v>
      </c>
    </row>
    <row r="53" spans="1:1" x14ac:dyDescent="0.25">
      <c r="A53" s="62">
        <f>'Purnima-Amavasya'!$G$207</f>
        <v>47514.900694444441</v>
      </c>
    </row>
    <row r="54" spans="1:1" x14ac:dyDescent="0.25">
      <c r="A54" s="62">
        <f>'Purnima-Amavasya'!$G$211</f>
        <v>47544.50277777778</v>
      </c>
    </row>
    <row r="55" spans="1:1" x14ac:dyDescent="0.25">
      <c r="A55" s="62">
        <f>'Purnima-Amavasya'!$G$215</f>
        <v>47574.147222222222</v>
      </c>
    </row>
    <row r="56" spans="1:1" x14ac:dyDescent="0.25">
      <c r="A56" s="62">
        <f>'Purnima-Amavasya'!$G$219</f>
        <v>47603.820833333331</v>
      </c>
    </row>
    <row r="57" spans="1:1" x14ac:dyDescent="0.25">
      <c r="A57" s="62">
        <f>'Purnima-Amavasya'!$G$223</f>
        <v>47633.493750000001</v>
      </c>
    </row>
    <row r="58" spans="1:1" x14ac:dyDescent="0.25">
      <c r="A58" s="62">
        <f>'Purnima-Amavasya'!$G$227</f>
        <v>47663.12777777778</v>
      </c>
    </row>
    <row r="59" spans="1:1" x14ac:dyDescent="0.25">
      <c r="A59" s="62">
        <f>'Purnima-Amavasya'!$G$231</f>
        <v>47692.694444444445</v>
      </c>
    </row>
    <row r="60" spans="1:1" x14ac:dyDescent="0.25">
      <c r="A60" s="62">
        <f>'Purnima-Amavasya'!$G$235</f>
        <v>47722.192361111112</v>
      </c>
    </row>
    <row r="61" spans="1:1" x14ac:dyDescent="0.25">
      <c r="A61" s="62">
        <f>'Purnima-Amavasya'!$G$239</f>
        <v>47751.64166666667</v>
      </c>
    </row>
    <row r="62" spans="1:1" x14ac:dyDescent="0.25">
      <c r="A62" s="62">
        <f>'Purnima-Amavasya'!$G$243</f>
        <v>47781.073611111111</v>
      </c>
    </row>
    <row r="63" spans="1:1" x14ac:dyDescent="0.25">
      <c r="A63" s="62">
        <f>'Purnima-Amavasya'!$G$247</f>
        <v>47810.511111111111</v>
      </c>
    </row>
    <row r="64" spans="1:1" x14ac:dyDescent="0.25">
      <c r="A64" s="62">
        <f>'Purnima-Amavasya'!$G$251</f>
        <v>47839.959722222222</v>
      </c>
    </row>
    <row r="65" spans="1:1" x14ac:dyDescent="0.25">
      <c r="A65" s="62"/>
    </row>
    <row r="66" spans="1:1" x14ac:dyDescent="0.25">
      <c r="A66" s="62"/>
    </row>
    <row r="67" spans="1:1" x14ac:dyDescent="0.25">
      <c r="A67" s="62"/>
    </row>
    <row r="68" spans="1:1" x14ac:dyDescent="0.25">
      <c r="A68" s="62"/>
    </row>
    <row r="69" spans="1:1" x14ac:dyDescent="0.25">
      <c r="A69" s="62"/>
    </row>
    <row r="70" spans="1:1" x14ac:dyDescent="0.25">
      <c r="A70" s="62"/>
    </row>
    <row r="71" spans="1:1" x14ac:dyDescent="0.25">
      <c r="A71" s="62"/>
    </row>
    <row r="72" spans="1:1" x14ac:dyDescent="0.25">
      <c r="A72" s="62"/>
    </row>
    <row r="73" spans="1:1" x14ac:dyDescent="0.25">
      <c r="A73" s="62"/>
    </row>
    <row r="74" spans="1:1" x14ac:dyDescent="0.25">
      <c r="A74" s="62"/>
    </row>
    <row r="75" spans="1:1" x14ac:dyDescent="0.25">
      <c r="A75" s="62"/>
    </row>
    <row r="76" spans="1:1" x14ac:dyDescent="0.25">
      <c r="A76" s="62"/>
    </row>
    <row r="77" spans="1:1" x14ac:dyDescent="0.25">
      <c r="A77" s="62"/>
    </row>
    <row r="78" spans="1:1" x14ac:dyDescent="0.25">
      <c r="A78" s="62"/>
    </row>
  </sheetData>
  <sheetProtection algorithmName="SHA-512" hashValue="sZ4xkSxGXAVXz8G+MLVQ+Jn5h6v3n9xuojwLukRcJJo0F57yfp7u7MQsZq+hOSDvX5xq4Q0yx0zHRUl5tvFRhQ==" saltValue="K4g1UHd8cLs37hYb2YUzmw==" spinCount="100000" sheet="1" objects="1" scenarios="1"/>
  <sortState xmlns:xlrd2="http://schemas.microsoft.com/office/spreadsheetml/2017/richdata2" ref="A3:A77">
    <sortCondition ref="A3:A77"/>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autoPageBreaks="0"/>
  </sheetPr>
  <dimension ref="A1:C1829"/>
  <sheetViews>
    <sheetView workbookViewId="0">
      <selection activeCell="B2" sqref="B2:B1829"/>
    </sheetView>
  </sheetViews>
  <sheetFormatPr defaultColWidth="8.7109375" defaultRowHeight="15" x14ac:dyDescent="0.25"/>
  <cols>
    <col min="1" max="1" width="10.42578125" style="13" bestFit="1" customWidth="1"/>
    <col min="2" max="2" width="8.7109375" style="94"/>
  </cols>
  <sheetData>
    <row r="1" spans="1:3" x14ac:dyDescent="0.25">
      <c r="A1" s="13" t="s">
        <v>37</v>
      </c>
      <c r="B1" s="94" t="s">
        <v>38</v>
      </c>
    </row>
    <row r="2" spans="1:3" x14ac:dyDescent="0.25">
      <c r="A2" s="13">
        <v>46021</v>
      </c>
      <c r="B2" s="95">
        <v>0.27986111111111112</v>
      </c>
    </row>
    <row r="3" spans="1:3" x14ac:dyDescent="0.25">
      <c r="A3" s="13">
        <v>46022</v>
      </c>
      <c r="B3" s="95">
        <v>0.27986111111111112</v>
      </c>
    </row>
    <row r="4" spans="1:3" x14ac:dyDescent="0.25">
      <c r="A4" s="13">
        <v>46023</v>
      </c>
      <c r="B4" s="94">
        <v>0.28055555555555556</v>
      </c>
      <c r="C4" t="s">
        <v>39</v>
      </c>
    </row>
    <row r="5" spans="1:3" x14ac:dyDescent="0.25">
      <c r="A5" s="13">
        <v>46024</v>
      </c>
      <c r="B5" s="94">
        <v>0.28055555555555556</v>
      </c>
      <c r="C5" t="s">
        <v>40</v>
      </c>
    </row>
    <row r="6" spans="1:3" x14ac:dyDescent="0.25">
      <c r="A6" s="13">
        <v>46025</v>
      </c>
      <c r="B6" s="94">
        <v>0.28055555555555556</v>
      </c>
    </row>
    <row r="7" spans="1:3" x14ac:dyDescent="0.25">
      <c r="A7" s="13">
        <v>46026</v>
      </c>
      <c r="B7" s="94">
        <v>0.28055555555555556</v>
      </c>
    </row>
    <row r="8" spans="1:3" x14ac:dyDescent="0.25">
      <c r="A8" s="13">
        <v>46027</v>
      </c>
      <c r="B8" s="94">
        <v>0.28125</v>
      </c>
    </row>
    <row r="9" spans="1:3" x14ac:dyDescent="0.25">
      <c r="A9" s="13">
        <v>46028</v>
      </c>
      <c r="B9" s="94">
        <v>0.28125</v>
      </c>
    </row>
    <row r="10" spans="1:3" x14ac:dyDescent="0.25">
      <c r="A10" s="13">
        <v>46029</v>
      </c>
      <c r="B10" s="94">
        <v>0.28125</v>
      </c>
    </row>
    <row r="11" spans="1:3" x14ac:dyDescent="0.25">
      <c r="A11" s="13">
        <v>46030</v>
      </c>
      <c r="B11" s="94">
        <v>0.28125</v>
      </c>
    </row>
    <row r="12" spans="1:3" x14ac:dyDescent="0.25">
      <c r="A12" s="13">
        <v>46031</v>
      </c>
      <c r="B12" s="94">
        <v>0.28125</v>
      </c>
    </row>
    <row r="13" spans="1:3" x14ac:dyDescent="0.25">
      <c r="A13" s="13">
        <v>46032</v>
      </c>
      <c r="B13" s="94">
        <v>0.28125</v>
      </c>
    </row>
    <row r="14" spans="1:3" x14ac:dyDescent="0.25">
      <c r="A14" s="13">
        <v>46033</v>
      </c>
      <c r="B14" s="94">
        <v>0.28125</v>
      </c>
    </row>
    <row r="15" spans="1:3" x14ac:dyDescent="0.25">
      <c r="A15" s="13">
        <v>46034</v>
      </c>
      <c r="B15" s="94">
        <v>0.28125</v>
      </c>
    </row>
    <row r="16" spans="1:3" x14ac:dyDescent="0.25">
      <c r="A16" s="13">
        <v>46035</v>
      </c>
      <c r="B16" s="94">
        <v>0.28125</v>
      </c>
    </row>
    <row r="17" spans="1:2" x14ac:dyDescent="0.25">
      <c r="A17" s="13">
        <v>46036</v>
      </c>
      <c r="B17" s="94">
        <v>0.28125</v>
      </c>
    </row>
    <row r="18" spans="1:2" x14ac:dyDescent="0.25">
      <c r="A18" s="13">
        <v>46037</v>
      </c>
      <c r="B18" s="94">
        <v>0.28125</v>
      </c>
    </row>
    <row r="19" spans="1:2" x14ac:dyDescent="0.25">
      <c r="A19" s="13">
        <v>46038</v>
      </c>
      <c r="B19" s="94">
        <v>0.28125</v>
      </c>
    </row>
    <row r="20" spans="1:2" x14ac:dyDescent="0.25">
      <c r="A20" s="13">
        <v>46039</v>
      </c>
      <c r="B20" s="94">
        <v>0.28125</v>
      </c>
    </row>
    <row r="21" spans="1:2" x14ac:dyDescent="0.25">
      <c r="A21" s="13">
        <v>46040</v>
      </c>
      <c r="B21" s="94">
        <v>0.28125</v>
      </c>
    </row>
    <row r="22" spans="1:2" x14ac:dyDescent="0.25">
      <c r="A22" s="13">
        <v>46041</v>
      </c>
      <c r="B22" s="94">
        <v>0.28125</v>
      </c>
    </row>
    <row r="23" spans="1:2" x14ac:dyDescent="0.25">
      <c r="A23" s="13">
        <v>46042</v>
      </c>
      <c r="B23" s="94">
        <v>0.28125</v>
      </c>
    </row>
    <row r="24" spans="1:2" x14ac:dyDescent="0.25">
      <c r="A24" s="13">
        <v>46043</v>
      </c>
      <c r="B24" s="94">
        <v>0.28125</v>
      </c>
    </row>
    <row r="25" spans="1:2" x14ac:dyDescent="0.25">
      <c r="A25" s="13">
        <v>46044</v>
      </c>
      <c r="B25" s="94">
        <v>0.28055555555555556</v>
      </c>
    </row>
    <row r="26" spans="1:2" x14ac:dyDescent="0.25">
      <c r="A26" s="13">
        <v>46045</v>
      </c>
      <c r="B26" s="94">
        <v>0.28055555555555556</v>
      </c>
    </row>
    <row r="27" spans="1:2" x14ac:dyDescent="0.25">
      <c r="A27" s="13">
        <v>46046</v>
      </c>
      <c r="B27" s="94">
        <v>0.28055555555555556</v>
      </c>
    </row>
    <row r="28" spans="1:2" x14ac:dyDescent="0.25">
      <c r="A28" s="13">
        <v>46047</v>
      </c>
      <c r="B28" s="94">
        <v>0.28055555555555556</v>
      </c>
    </row>
    <row r="29" spans="1:2" x14ac:dyDescent="0.25">
      <c r="A29" s="13">
        <v>46048</v>
      </c>
      <c r="B29" s="94">
        <v>0.27986111111111112</v>
      </c>
    </row>
    <row r="30" spans="1:2" x14ac:dyDescent="0.25">
      <c r="A30" s="13">
        <v>46049</v>
      </c>
      <c r="B30" s="94">
        <v>0.27986111111111112</v>
      </c>
    </row>
    <row r="31" spans="1:2" x14ac:dyDescent="0.25">
      <c r="A31" s="13">
        <v>46050</v>
      </c>
      <c r="B31" s="94">
        <v>0.27986111111111112</v>
      </c>
    </row>
    <row r="32" spans="1:2" x14ac:dyDescent="0.25">
      <c r="A32" s="13">
        <v>46051</v>
      </c>
      <c r="B32" s="94">
        <v>0.27916666666666667</v>
      </c>
    </row>
    <row r="33" spans="1:2" x14ac:dyDescent="0.25">
      <c r="A33" s="13">
        <v>46052</v>
      </c>
      <c r="B33" s="94">
        <v>0.27916666666666667</v>
      </c>
    </row>
    <row r="34" spans="1:2" x14ac:dyDescent="0.25">
      <c r="A34" s="13">
        <v>46053</v>
      </c>
      <c r="B34" s="94">
        <v>0.27916666666666667</v>
      </c>
    </row>
    <row r="35" spans="1:2" x14ac:dyDescent="0.25">
      <c r="A35" s="13">
        <v>46054</v>
      </c>
      <c r="B35" s="94">
        <v>0.27847222222222223</v>
      </c>
    </row>
    <row r="36" spans="1:2" x14ac:dyDescent="0.25">
      <c r="A36" s="13">
        <v>46055</v>
      </c>
      <c r="B36" s="94">
        <v>0.27847222222222223</v>
      </c>
    </row>
    <row r="37" spans="1:2" x14ac:dyDescent="0.25">
      <c r="A37" s="13">
        <v>46056</v>
      </c>
      <c r="B37" s="94">
        <v>0.27777777777777779</v>
      </c>
    </row>
    <row r="38" spans="1:2" x14ac:dyDescent="0.25">
      <c r="A38" s="13">
        <v>46057</v>
      </c>
      <c r="B38" s="94">
        <v>0.27777777777777779</v>
      </c>
    </row>
    <row r="39" spans="1:2" x14ac:dyDescent="0.25">
      <c r="A39" s="13">
        <v>46058</v>
      </c>
      <c r="B39" s="94">
        <v>0.27708333333333335</v>
      </c>
    </row>
    <row r="40" spans="1:2" x14ac:dyDescent="0.25">
      <c r="A40" s="13">
        <v>46059</v>
      </c>
      <c r="B40" s="94">
        <v>0.27708333333333335</v>
      </c>
    </row>
    <row r="41" spans="1:2" x14ac:dyDescent="0.25">
      <c r="A41" s="13">
        <v>46060</v>
      </c>
      <c r="B41" s="94">
        <v>0.27638888888888885</v>
      </c>
    </row>
    <row r="42" spans="1:2" x14ac:dyDescent="0.25">
      <c r="A42" s="13">
        <v>46061</v>
      </c>
      <c r="B42" s="94">
        <v>0.27569444444444446</v>
      </c>
    </row>
    <row r="43" spans="1:2" x14ac:dyDescent="0.25">
      <c r="A43" s="13">
        <v>46062</v>
      </c>
      <c r="B43" s="94">
        <v>0.27569444444444446</v>
      </c>
    </row>
    <row r="44" spans="1:2" x14ac:dyDescent="0.25">
      <c r="A44" s="13">
        <v>46063</v>
      </c>
      <c r="B44" s="94">
        <v>0.27499999999999997</v>
      </c>
    </row>
    <row r="45" spans="1:2" x14ac:dyDescent="0.25">
      <c r="A45" s="13">
        <v>46064</v>
      </c>
      <c r="B45" s="94">
        <v>0.27499999999999997</v>
      </c>
    </row>
    <row r="46" spans="1:2" x14ac:dyDescent="0.25">
      <c r="A46" s="13">
        <v>46065</v>
      </c>
      <c r="B46" s="94">
        <v>0.27430555555555552</v>
      </c>
    </row>
    <row r="47" spans="1:2" x14ac:dyDescent="0.25">
      <c r="A47" s="13">
        <v>46066</v>
      </c>
      <c r="B47" s="94">
        <v>0.27361111111111108</v>
      </c>
    </row>
    <row r="48" spans="1:2" x14ac:dyDescent="0.25">
      <c r="A48" s="13">
        <v>46067</v>
      </c>
      <c r="B48" s="94">
        <v>0.27291666666666664</v>
      </c>
    </row>
    <row r="49" spans="1:2" x14ac:dyDescent="0.25">
      <c r="A49" s="13">
        <v>46068</v>
      </c>
      <c r="B49" s="94">
        <v>0.27291666666666664</v>
      </c>
    </row>
    <row r="50" spans="1:2" x14ac:dyDescent="0.25">
      <c r="A50" s="13">
        <v>46069</v>
      </c>
      <c r="B50" s="94">
        <v>0.2722222222222222</v>
      </c>
    </row>
    <row r="51" spans="1:2" x14ac:dyDescent="0.25">
      <c r="A51" s="13">
        <v>46070</v>
      </c>
      <c r="B51" s="94">
        <v>0.27152777777777776</v>
      </c>
    </row>
    <row r="52" spans="1:2" x14ac:dyDescent="0.25">
      <c r="A52" s="13">
        <v>46071</v>
      </c>
      <c r="B52" s="94">
        <v>0.27083333333333331</v>
      </c>
    </row>
    <row r="53" spans="1:2" x14ac:dyDescent="0.25">
      <c r="A53" s="13">
        <v>46072</v>
      </c>
      <c r="B53" s="94">
        <v>0.27083333333333331</v>
      </c>
    </row>
    <row r="54" spans="1:2" x14ac:dyDescent="0.25">
      <c r="A54" s="13">
        <v>46073</v>
      </c>
      <c r="B54" s="94">
        <v>0.27013888888888887</v>
      </c>
    </row>
    <row r="55" spans="1:2" x14ac:dyDescent="0.25">
      <c r="A55" s="13">
        <v>46074</v>
      </c>
      <c r="B55" s="94">
        <v>0.26944444444444443</v>
      </c>
    </row>
    <row r="56" spans="1:2" x14ac:dyDescent="0.25">
      <c r="A56" s="13">
        <v>46075</v>
      </c>
      <c r="B56" s="94">
        <v>0.26874999999999999</v>
      </c>
    </row>
    <row r="57" spans="1:2" x14ac:dyDescent="0.25">
      <c r="A57" s="13">
        <v>46076</v>
      </c>
      <c r="B57" s="94">
        <v>0.26805555555555555</v>
      </c>
    </row>
    <row r="58" spans="1:2" x14ac:dyDescent="0.25">
      <c r="A58" s="13">
        <v>46077</v>
      </c>
      <c r="B58" s="94">
        <v>0.26805555555555555</v>
      </c>
    </row>
    <row r="59" spans="1:2" x14ac:dyDescent="0.25">
      <c r="A59" s="13">
        <v>46078</v>
      </c>
      <c r="B59" s="94">
        <v>0.2673611111111111</v>
      </c>
    </row>
    <row r="60" spans="1:2" x14ac:dyDescent="0.25">
      <c r="A60" s="13">
        <v>46079</v>
      </c>
      <c r="B60" s="94">
        <v>0.26666666666666666</v>
      </c>
    </row>
    <row r="61" spans="1:2" x14ac:dyDescent="0.25">
      <c r="A61" s="13">
        <v>46080</v>
      </c>
      <c r="B61" s="94">
        <v>0.26597222222222222</v>
      </c>
    </row>
    <row r="62" spans="1:2" x14ac:dyDescent="0.25">
      <c r="A62" s="13">
        <v>46081</v>
      </c>
      <c r="B62" s="94">
        <v>0.26527777777777778</v>
      </c>
    </row>
    <row r="63" spans="1:2" x14ac:dyDescent="0.25">
      <c r="A63" s="13">
        <v>46082</v>
      </c>
      <c r="B63" s="94">
        <v>0.26458333333333334</v>
      </c>
    </row>
    <row r="64" spans="1:2" x14ac:dyDescent="0.25">
      <c r="A64" s="13">
        <v>46083</v>
      </c>
      <c r="B64" s="94">
        <v>0.2638888888888889</v>
      </c>
    </row>
    <row r="65" spans="1:2" x14ac:dyDescent="0.25">
      <c r="A65" s="13">
        <v>46084</v>
      </c>
      <c r="B65" s="94">
        <v>0.26319444444444445</v>
      </c>
    </row>
    <row r="66" spans="1:2" x14ac:dyDescent="0.25">
      <c r="A66" s="13">
        <v>46085</v>
      </c>
      <c r="B66" s="94">
        <v>0.26250000000000001</v>
      </c>
    </row>
    <row r="67" spans="1:2" x14ac:dyDescent="0.25">
      <c r="A67" s="13">
        <v>46086</v>
      </c>
      <c r="B67" s="94">
        <v>0.26180555555555557</v>
      </c>
    </row>
    <row r="68" spans="1:2" x14ac:dyDescent="0.25">
      <c r="A68" s="13">
        <v>46087</v>
      </c>
      <c r="B68" s="94">
        <v>0.26111111111111113</v>
      </c>
    </row>
    <row r="69" spans="1:2" x14ac:dyDescent="0.25">
      <c r="A69" s="13">
        <v>46088</v>
      </c>
      <c r="B69" s="94">
        <v>0.26041666666666669</v>
      </c>
    </row>
    <row r="70" spans="1:2" x14ac:dyDescent="0.25">
      <c r="A70" s="13">
        <v>46089</v>
      </c>
      <c r="B70" s="94">
        <v>0.25972222222222224</v>
      </c>
    </row>
    <row r="71" spans="1:2" x14ac:dyDescent="0.25">
      <c r="A71" s="13">
        <v>46090</v>
      </c>
      <c r="B71" s="94">
        <v>0.2590277777777778</v>
      </c>
    </row>
    <row r="72" spans="1:2" x14ac:dyDescent="0.25">
      <c r="A72" s="13">
        <v>46091</v>
      </c>
      <c r="B72" s="94">
        <v>0.25833333333333336</v>
      </c>
    </row>
    <row r="73" spans="1:2" x14ac:dyDescent="0.25">
      <c r="A73" s="13">
        <v>46092</v>
      </c>
      <c r="B73" s="94">
        <v>0.25763888888888892</v>
      </c>
    </row>
    <row r="74" spans="1:2" x14ac:dyDescent="0.25">
      <c r="A74" s="13">
        <v>46093</v>
      </c>
      <c r="B74" s="94">
        <v>0.25694444444444448</v>
      </c>
    </row>
    <row r="75" spans="1:2" x14ac:dyDescent="0.25">
      <c r="A75" s="13">
        <v>46094</v>
      </c>
      <c r="B75" s="94">
        <v>0.25625000000000003</v>
      </c>
    </row>
    <row r="76" spans="1:2" x14ac:dyDescent="0.25">
      <c r="A76" s="13">
        <v>46095</v>
      </c>
      <c r="B76" s="94">
        <v>0.25555555555555559</v>
      </c>
    </row>
    <row r="77" spans="1:2" x14ac:dyDescent="0.25">
      <c r="A77" s="13">
        <v>46096</v>
      </c>
      <c r="B77" s="94">
        <v>0.25486111111111109</v>
      </c>
    </row>
    <row r="78" spans="1:2" x14ac:dyDescent="0.25">
      <c r="A78" s="13">
        <v>46097</v>
      </c>
      <c r="B78" s="94">
        <v>0.25416666666666665</v>
      </c>
    </row>
    <row r="79" spans="1:2" x14ac:dyDescent="0.25">
      <c r="A79" s="13">
        <v>46098</v>
      </c>
      <c r="B79" s="94">
        <v>0.25347222222222221</v>
      </c>
    </row>
    <row r="80" spans="1:2" x14ac:dyDescent="0.25">
      <c r="A80" s="13">
        <v>46099</v>
      </c>
      <c r="B80" s="94">
        <v>0.25277777777777777</v>
      </c>
    </row>
    <row r="81" spans="1:2" x14ac:dyDescent="0.25">
      <c r="A81" s="13">
        <v>46100</v>
      </c>
      <c r="B81" s="94">
        <v>0.25208333333333333</v>
      </c>
    </row>
    <row r="82" spans="1:2" x14ac:dyDescent="0.25">
      <c r="A82" s="13">
        <v>46101</v>
      </c>
      <c r="B82" s="94">
        <v>0.25138888888888888</v>
      </c>
    </row>
    <row r="83" spans="1:2" x14ac:dyDescent="0.25">
      <c r="A83" s="13">
        <v>46102</v>
      </c>
      <c r="B83" s="94">
        <v>0.25069444444444444</v>
      </c>
    </row>
    <row r="84" spans="1:2" x14ac:dyDescent="0.25">
      <c r="A84" s="13">
        <v>46103</v>
      </c>
      <c r="B84" s="94">
        <v>0.25</v>
      </c>
    </row>
    <row r="85" spans="1:2" x14ac:dyDescent="0.25">
      <c r="A85" s="13">
        <v>46104</v>
      </c>
      <c r="B85" s="94">
        <v>0.24930555555555556</v>
      </c>
    </row>
    <row r="86" spans="1:2" x14ac:dyDescent="0.25">
      <c r="A86" s="13">
        <v>46105</v>
      </c>
      <c r="B86" s="94">
        <v>0.24861111111111112</v>
      </c>
    </row>
    <row r="87" spans="1:2" x14ac:dyDescent="0.25">
      <c r="A87" s="13">
        <v>46106</v>
      </c>
      <c r="B87" s="94">
        <v>0.24791666666666667</v>
      </c>
    </row>
    <row r="88" spans="1:2" x14ac:dyDescent="0.25">
      <c r="A88" s="13">
        <v>46107</v>
      </c>
      <c r="B88" s="94">
        <v>0.24722222222222223</v>
      </c>
    </row>
    <row r="89" spans="1:2" x14ac:dyDescent="0.25">
      <c r="A89" s="13">
        <v>46108</v>
      </c>
      <c r="B89" s="94">
        <v>0.24652777777777779</v>
      </c>
    </row>
    <row r="90" spans="1:2" x14ac:dyDescent="0.25">
      <c r="A90" s="13">
        <v>46109</v>
      </c>
      <c r="B90" s="94">
        <v>0.24583333333333335</v>
      </c>
    </row>
    <row r="91" spans="1:2" x14ac:dyDescent="0.25">
      <c r="A91" s="13">
        <v>46110</v>
      </c>
      <c r="B91" s="94">
        <v>0.24513888888888888</v>
      </c>
    </row>
    <row r="92" spans="1:2" x14ac:dyDescent="0.25">
      <c r="A92" s="13">
        <v>46111</v>
      </c>
      <c r="B92" s="94">
        <v>0.24444444444444446</v>
      </c>
    </row>
    <row r="93" spans="1:2" x14ac:dyDescent="0.25">
      <c r="A93" s="13">
        <v>46112</v>
      </c>
      <c r="B93" s="94">
        <v>0.24374999999999999</v>
      </c>
    </row>
    <row r="94" spans="1:2" x14ac:dyDescent="0.25">
      <c r="A94" s="13">
        <v>46113</v>
      </c>
      <c r="B94" s="94">
        <v>0.24305555555555555</v>
      </c>
    </row>
    <row r="95" spans="1:2" x14ac:dyDescent="0.25">
      <c r="A95" s="13">
        <v>46114</v>
      </c>
      <c r="B95" s="94">
        <v>0.24236111111111111</v>
      </c>
    </row>
    <row r="96" spans="1:2" x14ac:dyDescent="0.25">
      <c r="A96" s="13">
        <v>46115</v>
      </c>
      <c r="B96" s="94">
        <v>0.24166666666666667</v>
      </c>
    </row>
    <row r="97" spans="1:2" x14ac:dyDescent="0.25">
      <c r="A97" s="13">
        <v>46116</v>
      </c>
      <c r="B97" s="94">
        <v>0.24097222222222223</v>
      </c>
    </row>
    <row r="98" spans="1:2" x14ac:dyDescent="0.25">
      <c r="A98" s="13">
        <v>46117</v>
      </c>
      <c r="B98" s="94">
        <v>0.24027777777777778</v>
      </c>
    </row>
    <row r="99" spans="1:2" x14ac:dyDescent="0.25">
      <c r="A99" s="13">
        <v>46118</v>
      </c>
      <c r="B99" s="94">
        <v>0.2388888888888889</v>
      </c>
    </row>
    <row r="100" spans="1:2" x14ac:dyDescent="0.25">
      <c r="A100" s="13">
        <v>46119</v>
      </c>
      <c r="B100" s="94">
        <v>0.23819444444444446</v>
      </c>
    </row>
    <row r="101" spans="1:2" x14ac:dyDescent="0.25">
      <c r="A101" s="13">
        <v>46120</v>
      </c>
      <c r="B101" s="94">
        <v>0.23750000000000002</v>
      </c>
    </row>
    <row r="102" spans="1:2" x14ac:dyDescent="0.25">
      <c r="A102" s="13">
        <v>46121</v>
      </c>
      <c r="B102" s="94">
        <v>0.23680555555555557</v>
      </c>
    </row>
    <row r="103" spans="1:2" x14ac:dyDescent="0.25">
      <c r="A103" s="13">
        <v>46122</v>
      </c>
      <c r="B103" s="94">
        <v>0.23611111111111113</v>
      </c>
    </row>
    <row r="104" spans="1:2" x14ac:dyDescent="0.25">
      <c r="A104" s="13">
        <v>46123</v>
      </c>
      <c r="B104" s="94">
        <v>0.23541666666666669</v>
      </c>
    </row>
    <row r="105" spans="1:2" x14ac:dyDescent="0.25">
      <c r="A105" s="13">
        <v>46124</v>
      </c>
      <c r="B105" s="94">
        <v>0.23541666666666669</v>
      </c>
    </row>
    <row r="106" spans="1:2" x14ac:dyDescent="0.25">
      <c r="A106" s="13">
        <v>46125</v>
      </c>
      <c r="B106" s="94">
        <v>0.23472222222222219</v>
      </c>
    </row>
    <row r="107" spans="1:2" x14ac:dyDescent="0.25">
      <c r="A107" s="13">
        <v>46126</v>
      </c>
      <c r="B107" s="94">
        <v>0.23402777777777781</v>
      </c>
    </row>
    <row r="108" spans="1:2" x14ac:dyDescent="0.25">
      <c r="A108" s="13">
        <v>46127</v>
      </c>
      <c r="B108" s="94">
        <v>0.23333333333333331</v>
      </c>
    </row>
    <row r="109" spans="1:2" x14ac:dyDescent="0.25">
      <c r="A109" s="13">
        <v>46128</v>
      </c>
      <c r="B109" s="94">
        <v>0.23263888888888887</v>
      </c>
    </row>
    <row r="110" spans="1:2" x14ac:dyDescent="0.25">
      <c r="A110" s="13">
        <v>46129</v>
      </c>
      <c r="B110" s="94">
        <v>0.23194444444444443</v>
      </c>
    </row>
    <row r="111" spans="1:2" x14ac:dyDescent="0.25">
      <c r="A111" s="13">
        <v>46130</v>
      </c>
      <c r="B111" s="94">
        <v>0.23124999999999998</v>
      </c>
    </row>
    <row r="112" spans="1:2" x14ac:dyDescent="0.25">
      <c r="A112" s="13">
        <v>46131</v>
      </c>
      <c r="B112" s="94">
        <v>0.23055555555555554</v>
      </c>
    </row>
    <row r="113" spans="1:2" x14ac:dyDescent="0.25">
      <c r="A113" s="13">
        <v>46132</v>
      </c>
      <c r="B113" s="94">
        <v>0.2298611111111111</v>
      </c>
    </row>
    <row r="114" spans="1:2" x14ac:dyDescent="0.25">
      <c r="A114" s="13">
        <v>46133</v>
      </c>
      <c r="B114" s="94">
        <v>0.22916666666666666</v>
      </c>
    </row>
    <row r="115" spans="1:2" x14ac:dyDescent="0.25">
      <c r="A115" s="13">
        <v>46134</v>
      </c>
      <c r="B115" s="94">
        <v>0.22847222222222222</v>
      </c>
    </row>
    <row r="116" spans="1:2" x14ac:dyDescent="0.25">
      <c r="A116" s="13">
        <v>46135</v>
      </c>
      <c r="B116" s="94">
        <v>0.22777777777777777</v>
      </c>
    </row>
    <row r="117" spans="1:2" x14ac:dyDescent="0.25">
      <c r="A117" s="13">
        <v>46136</v>
      </c>
      <c r="B117" s="94">
        <v>0.22777777777777777</v>
      </c>
    </row>
    <row r="118" spans="1:2" x14ac:dyDescent="0.25">
      <c r="A118" s="13">
        <v>46137</v>
      </c>
      <c r="B118" s="94">
        <v>0.22708333333333333</v>
      </c>
    </row>
    <row r="119" spans="1:2" x14ac:dyDescent="0.25">
      <c r="A119" s="13">
        <v>46138</v>
      </c>
      <c r="B119" s="94">
        <v>0.22638888888888889</v>
      </c>
    </row>
    <row r="120" spans="1:2" x14ac:dyDescent="0.25">
      <c r="A120" s="13">
        <v>46139</v>
      </c>
      <c r="B120" s="94">
        <v>0.22569444444444445</v>
      </c>
    </row>
    <row r="121" spans="1:2" x14ac:dyDescent="0.25">
      <c r="A121" s="13">
        <v>46140</v>
      </c>
      <c r="B121" s="94">
        <v>0.22500000000000001</v>
      </c>
    </row>
    <row r="122" spans="1:2" x14ac:dyDescent="0.25">
      <c r="A122" s="13">
        <v>46141</v>
      </c>
      <c r="B122" s="94">
        <v>0.22430555555555556</v>
      </c>
    </row>
    <row r="123" spans="1:2" x14ac:dyDescent="0.25">
      <c r="A123" s="13">
        <v>46142</v>
      </c>
      <c r="B123" s="94">
        <v>0.22430555555555556</v>
      </c>
    </row>
    <row r="124" spans="1:2" x14ac:dyDescent="0.25">
      <c r="A124" s="13">
        <v>46143</v>
      </c>
      <c r="B124" s="94">
        <v>0.22361111111111109</v>
      </c>
    </row>
    <row r="125" spans="1:2" x14ac:dyDescent="0.25">
      <c r="A125" s="13">
        <v>46144</v>
      </c>
      <c r="B125" s="94">
        <v>0.22291666666666665</v>
      </c>
    </row>
    <row r="126" spans="1:2" x14ac:dyDescent="0.25">
      <c r="A126" s="13">
        <v>46145</v>
      </c>
      <c r="B126" s="94">
        <v>0.22291666666666665</v>
      </c>
    </row>
    <row r="127" spans="1:2" x14ac:dyDescent="0.25">
      <c r="A127" s="13">
        <v>46146</v>
      </c>
      <c r="B127" s="94">
        <v>0.22222222222222221</v>
      </c>
    </row>
    <row r="128" spans="1:2" x14ac:dyDescent="0.25">
      <c r="A128" s="13">
        <v>46147</v>
      </c>
      <c r="B128" s="94">
        <v>0.22152777777777777</v>
      </c>
    </row>
    <row r="129" spans="1:2" x14ac:dyDescent="0.25">
      <c r="A129" s="13">
        <v>46148</v>
      </c>
      <c r="B129" s="94">
        <v>0.22083333333333333</v>
      </c>
    </row>
    <row r="130" spans="1:2" x14ac:dyDescent="0.25">
      <c r="A130" s="13">
        <v>46149</v>
      </c>
      <c r="B130" s="94">
        <v>0.22083333333333333</v>
      </c>
    </row>
    <row r="131" spans="1:2" x14ac:dyDescent="0.25">
      <c r="A131" s="13">
        <v>46150</v>
      </c>
      <c r="B131" s="94">
        <v>0.22013888888888888</v>
      </c>
    </row>
    <row r="132" spans="1:2" x14ac:dyDescent="0.25">
      <c r="A132" s="13">
        <v>46151</v>
      </c>
      <c r="B132" s="94">
        <v>0.22013888888888888</v>
      </c>
    </row>
    <row r="133" spans="1:2" x14ac:dyDescent="0.25">
      <c r="A133" s="13">
        <v>46152</v>
      </c>
      <c r="B133" s="94">
        <v>0.21944444444444444</v>
      </c>
    </row>
    <row r="134" spans="1:2" x14ac:dyDescent="0.25">
      <c r="A134" s="13">
        <v>46153</v>
      </c>
      <c r="B134" s="94">
        <v>0.21875</v>
      </c>
    </row>
    <row r="135" spans="1:2" x14ac:dyDescent="0.25">
      <c r="A135" s="13">
        <v>46154</v>
      </c>
      <c r="B135" s="94">
        <v>0.21875</v>
      </c>
    </row>
    <row r="136" spans="1:2" x14ac:dyDescent="0.25">
      <c r="A136" s="13">
        <v>46155</v>
      </c>
      <c r="B136" s="94">
        <v>0.21805555555555556</v>
      </c>
    </row>
    <row r="137" spans="1:2" x14ac:dyDescent="0.25">
      <c r="A137" s="13">
        <v>46156</v>
      </c>
      <c r="B137" s="94">
        <v>0.21805555555555556</v>
      </c>
    </row>
    <row r="138" spans="1:2" x14ac:dyDescent="0.25">
      <c r="A138" s="13">
        <v>46157</v>
      </c>
      <c r="B138" s="94">
        <v>0.21736111111111112</v>
      </c>
    </row>
    <row r="139" spans="1:2" x14ac:dyDescent="0.25">
      <c r="A139" s="13">
        <v>46158</v>
      </c>
      <c r="B139" s="94">
        <v>0.21736111111111112</v>
      </c>
    </row>
    <row r="140" spans="1:2" x14ac:dyDescent="0.25">
      <c r="A140" s="13">
        <v>46159</v>
      </c>
      <c r="B140" s="94">
        <v>0.21666666666666667</v>
      </c>
    </row>
    <row r="141" spans="1:2" x14ac:dyDescent="0.25">
      <c r="A141" s="13">
        <v>46160</v>
      </c>
      <c r="B141" s="94">
        <v>0.21666666666666667</v>
      </c>
    </row>
    <row r="142" spans="1:2" x14ac:dyDescent="0.25">
      <c r="A142" s="13">
        <v>46161</v>
      </c>
      <c r="B142" s="94">
        <v>0.21597222222222223</v>
      </c>
    </row>
    <row r="143" spans="1:2" x14ac:dyDescent="0.25">
      <c r="A143" s="13">
        <v>46162</v>
      </c>
      <c r="B143" s="94">
        <v>0.21597222222222223</v>
      </c>
    </row>
    <row r="144" spans="1:2" x14ac:dyDescent="0.25">
      <c r="A144" s="13">
        <v>46163</v>
      </c>
      <c r="B144" s="94">
        <v>0.21527777777777779</v>
      </c>
    </row>
    <row r="145" spans="1:2" x14ac:dyDescent="0.25">
      <c r="A145" s="13">
        <v>46164</v>
      </c>
      <c r="B145" s="94">
        <v>0.21527777777777779</v>
      </c>
    </row>
    <row r="146" spans="1:2" x14ac:dyDescent="0.25">
      <c r="A146" s="13">
        <v>46165</v>
      </c>
      <c r="B146" s="94">
        <v>0.21527777777777779</v>
      </c>
    </row>
    <row r="147" spans="1:2" x14ac:dyDescent="0.25">
      <c r="A147" s="13">
        <v>46166</v>
      </c>
      <c r="B147" s="94">
        <v>0.21458333333333335</v>
      </c>
    </row>
    <row r="148" spans="1:2" x14ac:dyDescent="0.25">
      <c r="A148" s="13">
        <v>46167</v>
      </c>
      <c r="B148" s="94">
        <v>0.21458333333333335</v>
      </c>
    </row>
    <row r="149" spans="1:2" x14ac:dyDescent="0.25">
      <c r="A149" s="13">
        <v>46168</v>
      </c>
      <c r="B149" s="94">
        <v>0.21458333333333335</v>
      </c>
    </row>
    <row r="150" spans="1:2" x14ac:dyDescent="0.25">
      <c r="A150" s="13">
        <v>46169</v>
      </c>
      <c r="B150" s="94">
        <v>0.21458333333333335</v>
      </c>
    </row>
    <row r="151" spans="1:2" x14ac:dyDescent="0.25">
      <c r="A151" s="13">
        <v>46170</v>
      </c>
      <c r="B151" s="94">
        <v>0.21388888888888891</v>
      </c>
    </row>
    <row r="152" spans="1:2" x14ac:dyDescent="0.25">
      <c r="A152" s="13">
        <v>46171</v>
      </c>
      <c r="B152" s="94">
        <v>0.21388888888888891</v>
      </c>
    </row>
    <row r="153" spans="1:2" x14ac:dyDescent="0.25">
      <c r="A153" s="13">
        <v>46172</v>
      </c>
      <c r="B153" s="94">
        <v>0.21388888888888891</v>
      </c>
    </row>
    <row r="154" spans="1:2" x14ac:dyDescent="0.25">
      <c r="A154" s="13">
        <v>46173</v>
      </c>
      <c r="B154" s="94">
        <v>0.21388888888888891</v>
      </c>
    </row>
    <row r="155" spans="1:2" x14ac:dyDescent="0.25">
      <c r="A155" s="13">
        <v>46174</v>
      </c>
      <c r="B155" s="94">
        <v>0.21319444444444444</v>
      </c>
    </row>
    <row r="156" spans="1:2" x14ac:dyDescent="0.25">
      <c r="A156" s="13">
        <v>46175</v>
      </c>
      <c r="B156" s="94">
        <v>0.21319444444444444</v>
      </c>
    </row>
    <row r="157" spans="1:2" x14ac:dyDescent="0.25">
      <c r="A157" s="13">
        <v>46176</v>
      </c>
      <c r="B157" s="94">
        <v>0.21319444444444444</v>
      </c>
    </row>
    <row r="158" spans="1:2" x14ac:dyDescent="0.25">
      <c r="A158" s="13">
        <v>46177</v>
      </c>
      <c r="B158" s="94">
        <v>0.21319444444444444</v>
      </c>
    </row>
    <row r="159" spans="1:2" x14ac:dyDescent="0.25">
      <c r="A159" s="13">
        <v>46178</v>
      </c>
      <c r="B159" s="94">
        <v>0.21319444444444444</v>
      </c>
    </row>
    <row r="160" spans="1:2" x14ac:dyDescent="0.25">
      <c r="A160" s="13">
        <v>46179</v>
      </c>
      <c r="B160" s="94">
        <v>0.21319444444444444</v>
      </c>
    </row>
    <row r="161" spans="1:2" x14ac:dyDescent="0.25">
      <c r="A161" s="13">
        <v>46180</v>
      </c>
      <c r="B161" s="94">
        <v>0.21319444444444444</v>
      </c>
    </row>
    <row r="162" spans="1:2" x14ac:dyDescent="0.25">
      <c r="A162" s="13">
        <v>46181</v>
      </c>
      <c r="B162" s="94">
        <v>0.21319444444444444</v>
      </c>
    </row>
    <row r="163" spans="1:2" x14ac:dyDescent="0.25">
      <c r="A163" s="13">
        <v>46182</v>
      </c>
      <c r="B163" s="94">
        <v>0.21319444444444444</v>
      </c>
    </row>
    <row r="164" spans="1:2" x14ac:dyDescent="0.25">
      <c r="A164" s="13">
        <v>46183</v>
      </c>
      <c r="B164" s="94">
        <v>0.21319444444444444</v>
      </c>
    </row>
    <row r="165" spans="1:2" x14ac:dyDescent="0.25">
      <c r="A165" s="13">
        <v>46184</v>
      </c>
      <c r="B165" s="94">
        <v>0.21319444444444444</v>
      </c>
    </row>
    <row r="166" spans="1:2" x14ac:dyDescent="0.25">
      <c r="A166" s="13">
        <v>46185</v>
      </c>
      <c r="B166" s="94">
        <v>0.21319444444444444</v>
      </c>
    </row>
    <row r="167" spans="1:2" x14ac:dyDescent="0.25">
      <c r="A167" s="13">
        <v>46186</v>
      </c>
      <c r="B167" s="94">
        <v>0.21319444444444444</v>
      </c>
    </row>
    <row r="168" spans="1:2" x14ac:dyDescent="0.25">
      <c r="A168" s="13">
        <v>46187</v>
      </c>
      <c r="B168" s="94">
        <v>0.21319444444444444</v>
      </c>
    </row>
    <row r="169" spans="1:2" x14ac:dyDescent="0.25">
      <c r="A169" s="13">
        <v>46188</v>
      </c>
      <c r="B169" s="94">
        <v>0.21319444444444444</v>
      </c>
    </row>
    <row r="170" spans="1:2" x14ac:dyDescent="0.25">
      <c r="A170" s="13">
        <v>46189</v>
      </c>
      <c r="B170" s="94">
        <v>0.21319444444444444</v>
      </c>
    </row>
    <row r="171" spans="1:2" x14ac:dyDescent="0.25">
      <c r="A171" s="13">
        <v>46190</v>
      </c>
      <c r="B171" s="94">
        <v>0.21319444444444444</v>
      </c>
    </row>
    <row r="172" spans="1:2" x14ac:dyDescent="0.25">
      <c r="A172" s="13">
        <v>46191</v>
      </c>
      <c r="B172" s="94">
        <v>0.21388888888888891</v>
      </c>
    </row>
    <row r="173" spans="1:2" x14ac:dyDescent="0.25">
      <c r="A173" s="13">
        <v>46192</v>
      </c>
      <c r="B173" s="94">
        <v>0.21388888888888891</v>
      </c>
    </row>
    <row r="174" spans="1:2" x14ac:dyDescent="0.25">
      <c r="A174" s="13">
        <v>46193</v>
      </c>
      <c r="B174" s="94">
        <v>0.21388888888888891</v>
      </c>
    </row>
    <row r="175" spans="1:2" x14ac:dyDescent="0.25">
      <c r="A175" s="13">
        <v>46194</v>
      </c>
      <c r="B175" s="94">
        <v>0.21388888888888891</v>
      </c>
    </row>
    <row r="176" spans="1:2" x14ac:dyDescent="0.25">
      <c r="A176" s="13">
        <v>46195</v>
      </c>
      <c r="B176" s="94">
        <v>0.21388888888888891</v>
      </c>
    </row>
    <row r="177" spans="1:2" x14ac:dyDescent="0.25">
      <c r="A177" s="13">
        <v>46196</v>
      </c>
      <c r="B177" s="94">
        <v>0.21458333333333335</v>
      </c>
    </row>
    <row r="178" spans="1:2" x14ac:dyDescent="0.25">
      <c r="A178" s="13">
        <v>46197</v>
      </c>
      <c r="B178" s="94">
        <v>0.21458333333333335</v>
      </c>
    </row>
    <row r="179" spans="1:2" x14ac:dyDescent="0.25">
      <c r="A179" s="13">
        <v>46198</v>
      </c>
      <c r="B179" s="94">
        <v>0.21458333333333335</v>
      </c>
    </row>
    <row r="180" spans="1:2" x14ac:dyDescent="0.25">
      <c r="A180" s="13">
        <v>46199</v>
      </c>
      <c r="B180" s="94">
        <v>0.21458333333333335</v>
      </c>
    </row>
    <row r="181" spans="1:2" x14ac:dyDescent="0.25">
      <c r="A181" s="13">
        <v>46200</v>
      </c>
      <c r="B181" s="94">
        <v>0.21527777777777779</v>
      </c>
    </row>
    <row r="182" spans="1:2" x14ac:dyDescent="0.25">
      <c r="A182" s="13">
        <v>46201</v>
      </c>
      <c r="B182" s="94">
        <v>0.21527777777777779</v>
      </c>
    </row>
    <row r="183" spans="1:2" x14ac:dyDescent="0.25">
      <c r="A183" s="13">
        <v>46202</v>
      </c>
      <c r="B183" s="94">
        <v>0.21527777777777779</v>
      </c>
    </row>
    <row r="184" spans="1:2" x14ac:dyDescent="0.25">
      <c r="A184" s="13">
        <v>46203</v>
      </c>
      <c r="B184" s="94">
        <v>0.21597222222222223</v>
      </c>
    </row>
    <row r="185" spans="1:2" x14ac:dyDescent="0.25">
      <c r="A185" s="13">
        <v>46204</v>
      </c>
      <c r="B185" s="94">
        <v>0.21597222222222223</v>
      </c>
    </row>
    <row r="186" spans="1:2" x14ac:dyDescent="0.25">
      <c r="A186" s="13">
        <v>46205</v>
      </c>
      <c r="B186" s="94">
        <v>0.21597222222222223</v>
      </c>
    </row>
    <row r="187" spans="1:2" x14ac:dyDescent="0.25">
      <c r="A187" s="13">
        <v>46206</v>
      </c>
      <c r="B187" s="94">
        <v>0.21666666666666667</v>
      </c>
    </row>
    <row r="188" spans="1:2" x14ac:dyDescent="0.25">
      <c r="A188" s="13">
        <v>46207</v>
      </c>
      <c r="B188" s="94">
        <v>0.21666666666666667</v>
      </c>
    </row>
    <row r="189" spans="1:2" x14ac:dyDescent="0.25">
      <c r="A189" s="13">
        <v>46208</v>
      </c>
      <c r="B189" s="94">
        <v>0.21736111111111112</v>
      </c>
    </row>
    <row r="190" spans="1:2" x14ac:dyDescent="0.25">
      <c r="A190" s="13">
        <v>46209</v>
      </c>
      <c r="B190" s="94">
        <v>0.21736111111111112</v>
      </c>
    </row>
    <row r="191" spans="1:2" x14ac:dyDescent="0.25">
      <c r="A191" s="13">
        <v>46210</v>
      </c>
      <c r="B191" s="94">
        <v>0.21736111111111112</v>
      </c>
    </row>
    <row r="192" spans="1:2" x14ac:dyDescent="0.25">
      <c r="A192" s="13">
        <v>46211</v>
      </c>
      <c r="B192" s="94">
        <v>0.21805555555555556</v>
      </c>
    </row>
    <row r="193" spans="1:2" x14ac:dyDescent="0.25">
      <c r="A193" s="13">
        <v>46212</v>
      </c>
      <c r="B193" s="94">
        <v>0.21805555555555556</v>
      </c>
    </row>
    <row r="194" spans="1:2" x14ac:dyDescent="0.25">
      <c r="A194" s="13">
        <v>46213</v>
      </c>
      <c r="B194" s="94">
        <v>0.21875</v>
      </c>
    </row>
    <row r="195" spans="1:2" x14ac:dyDescent="0.25">
      <c r="A195" s="13">
        <v>46214</v>
      </c>
      <c r="B195" s="94">
        <v>0.21875</v>
      </c>
    </row>
    <row r="196" spans="1:2" x14ac:dyDescent="0.25">
      <c r="A196" s="13">
        <v>46215</v>
      </c>
      <c r="B196" s="94">
        <v>0.21875</v>
      </c>
    </row>
    <row r="197" spans="1:2" x14ac:dyDescent="0.25">
      <c r="A197" s="13">
        <v>46216</v>
      </c>
      <c r="B197" s="94">
        <v>0.21944444444444444</v>
      </c>
    </row>
    <row r="198" spans="1:2" x14ac:dyDescent="0.25">
      <c r="A198" s="13">
        <v>46217</v>
      </c>
      <c r="B198" s="94">
        <v>0.21944444444444444</v>
      </c>
    </row>
    <row r="199" spans="1:2" x14ac:dyDescent="0.25">
      <c r="A199" s="13">
        <v>46218</v>
      </c>
      <c r="B199" s="94">
        <v>0.22013888888888888</v>
      </c>
    </row>
    <row r="200" spans="1:2" x14ac:dyDescent="0.25">
      <c r="A200" s="13">
        <v>46219</v>
      </c>
      <c r="B200" s="94">
        <v>0.22013888888888888</v>
      </c>
    </row>
    <row r="201" spans="1:2" x14ac:dyDescent="0.25">
      <c r="A201" s="13">
        <v>46220</v>
      </c>
      <c r="B201" s="94">
        <v>0.22083333333333333</v>
      </c>
    </row>
    <row r="202" spans="1:2" x14ac:dyDescent="0.25">
      <c r="A202" s="13">
        <v>46221</v>
      </c>
      <c r="B202" s="94">
        <v>0.22083333333333333</v>
      </c>
    </row>
    <row r="203" spans="1:2" x14ac:dyDescent="0.25">
      <c r="A203" s="13">
        <v>46222</v>
      </c>
      <c r="B203" s="94">
        <v>0.22152777777777777</v>
      </c>
    </row>
    <row r="204" spans="1:2" x14ac:dyDescent="0.25">
      <c r="A204" s="13">
        <v>46223</v>
      </c>
      <c r="B204" s="94">
        <v>0.22152777777777777</v>
      </c>
    </row>
    <row r="205" spans="1:2" x14ac:dyDescent="0.25">
      <c r="A205" s="13">
        <v>46224</v>
      </c>
      <c r="B205" s="94">
        <v>0.22222222222222221</v>
      </c>
    </row>
    <row r="206" spans="1:2" x14ac:dyDescent="0.25">
      <c r="A206" s="13">
        <v>46225</v>
      </c>
      <c r="B206" s="94">
        <v>0.22222222222222221</v>
      </c>
    </row>
    <row r="207" spans="1:2" x14ac:dyDescent="0.25">
      <c r="A207" s="13">
        <v>46226</v>
      </c>
      <c r="B207" s="94">
        <v>0.22291666666666665</v>
      </c>
    </row>
    <row r="208" spans="1:2" x14ac:dyDescent="0.25">
      <c r="A208" s="13">
        <v>46227</v>
      </c>
      <c r="B208" s="94">
        <v>0.22291666666666665</v>
      </c>
    </row>
    <row r="209" spans="1:2" x14ac:dyDescent="0.25">
      <c r="A209" s="13">
        <v>46228</v>
      </c>
      <c r="B209" s="94">
        <v>0.22361111111111109</v>
      </c>
    </row>
    <row r="210" spans="1:2" x14ac:dyDescent="0.25">
      <c r="A210" s="13">
        <v>46229</v>
      </c>
      <c r="B210" s="94">
        <v>0.22361111111111109</v>
      </c>
    </row>
    <row r="211" spans="1:2" x14ac:dyDescent="0.25">
      <c r="A211" s="13">
        <v>46230</v>
      </c>
      <c r="B211" s="94">
        <v>0.22430555555555556</v>
      </c>
    </row>
    <row r="212" spans="1:2" x14ac:dyDescent="0.25">
      <c r="A212" s="13">
        <v>46231</v>
      </c>
      <c r="B212" s="94">
        <v>0.22430555555555556</v>
      </c>
    </row>
    <row r="213" spans="1:2" x14ac:dyDescent="0.25">
      <c r="A213" s="13">
        <v>46232</v>
      </c>
      <c r="B213" s="94">
        <v>0.22500000000000001</v>
      </c>
    </row>
    <row r="214" spans="1:2" x14ac:dyDescent="0.25">
      <c r="A214" s="13">
        <v>46233</v>
      </c>
      <c r="B214" s="94">
        <v>0.22500000000000001</v>
      </c>
    </row>
    <row r="215" spans="1:2" x14ac:dyDescent="0.25">
      <c r="A215" s="13">
        <v>46234</v>
      </c>
      <c r="B215" s="94">
        <v>0.22500000000000001</v>
      </c>
    </row>
    <row r="216" spans="1:2" x14ac:dyDescent="0.25">
      <c r="A216" s="13">
        <v>46235</v>
      </c>
      <c r="B216" s="94">
        <v>0.22569444444444445</v>
      </c>
    </row>
    <row r="217" spans="1:2" x14ac:dyDescent="0.25">
      <c r="A217" s="13">
        <v>46236</v>
      </c>
      <c r="B217" s="94">
        <v>0.22569444444444445</v>
      </c>
    </row>
    <row r="218" spans="1:2" x14ac:dyDescent="0.25">
      <c r="A218" s="13">
        <v>46237</v>
      </c>
      <c r="B218" s="94">
        <v>0.22638888888888889</v>
      </c>
    </row>
    <row r="219" spans="1:2" x14ac:dyDescent="0.25">
      <c r="A219" s="13">
        <v>46238</v>
      </c>
      <c r="B219" s="94">
        <v>0.22638888888888889</v>
      </c>
    </row>
    <row r="220" spans="1:2" x14ac:dyDescent="0.25">
      <c r="A220" s="13">
        <v>46239</v>
      </c>
      <c r="B220" s="94">
        <v>0.22708333333333333</v>
      </c>
    </row>
    <row r="221" spans="1:2" x14ac:dyDescent="0.25">
      <c r="A221" s="13">
        <v>46240</v>
      </c>
      <c r="B221" s="94">
        <v>0.22708333333333333</v>
      </c>
    </row>
    <row r="222" spans="1:2" x14ac:dyDescent="0.25">
      <c r="A222" s="13">
        <v>46241</v>
      </c>
      <c r="B222" s="94">
        <v>0.22777777777777777</v>
      </c>
    </row>
    <row r="223" spans="1:2" x14ac:dyDescent="0.25">
      <c r="A223" s="13">
        <v>46242</v>
      </c>
      <c r="B223" s="94">
        <v>0.22777777777777777</v>
      </c>
    </row>
    <row r="224" spans="1:2" x14ac:dyDescent="0.25">
      <c r="A224" s="13">
        <v>46243</v>
      </c>
      <c r="B224" s="94">
        <v>0.22847222222222222</v>
      </c>
    </row>
    <row r="225" spans="1:2" x14ac:dyDescent="0.25">
      <c r="A225" s="13">
        <v>46244</v>
      </c>
      <c r="B225" s="94">
        <v>0.22847222222222222</v>
      </c>
    </row>
    <row r="226" spans="1:2" x14ac:dyDescent="0.25">
      <c r="A226" s="13">
        <v>46245</v>
      </c>
      <c r="B226" s="94">
        <v>0.22916666666666666</v>
      </c>
    </row>
    <row r="227" spans="1:2" x14ac:dyDescent="0.25">
      <c r="A227" s="13">
        <v>46246</v>
      </c>
      <c r="B227" s="94">
        <v>0.22916666666666666</v>
      </c>
    </row>
    <row r="228" spans="1:2" x14ac:dyDescent="0.25">
      <c r="A228" s="13">
        <v>46247</v>
      </c>
      <c r="B228" s="94">
        <v>0.2298611111111111</v>
      </c>
    </row>
    <row r="229" spans="1:2" x14ac:dyDescent="0.25">
      <c r="A229" s="13">
        <v>46248</v>
      </c>
      <c r="B229" s="94">
        <v>0.2298611111111111</v>
      </c>
    </row>
    <row r="230" spans="1:2" x14ac:dyDescent="0.25">
      <c r="A230" s="13">
        <v>46249</v>
      </c>
      <c r="B230" s="94">
        <v>0.2298611111111111</v>
      </c>
    </row>
    <row r="231" spans="1:2" x14ac:dyDescent="0.25">
      <c r="A231" s="13">
        <v>46250</v>
      </c>
      <c r="B231" s="94">
        <v>0.23055555555555554</v>
      </c>
    </row>
    <row r="232" spans="1:2" x14ac:dyDescent="0.25">
      <c r="A232" s="13">
        <v>46251</v>
      </c>
      <c r="B232" s="94">
        <v>0.23055555555555554</v>
      </c>
    </row>
    <row r="233" spans="1:2" x14ac:dyDescent="0.25">
      <c r="A233" s="13">
        <v>46252</v>
      </c>
      <c r="B233" s="94">
        <v>0.23124999999999998</v>
      </c>
    </row>
    <row r="234" spans="1:2" x14ac:dyDescent="0.25">
      <c r="A234" s="13">
        <v>46253</v>
      </c>
      <c r="B234" s="94">
        <v>0.23124999999999998</v>
      </c>
    </row>
    <row r="235" spans="1:2" x14ac:dyDescent="0.25">
      <c r="A235" s="13">
        <v>46254</v>
      </c>
      <c r="B235" s="94">
        <v>0.23194444444444443</v>
      </c>
    </row>
    <row r="236" spans="1:2" x14ac:dyDescent="0.25">
      <c r="A236" s="13">
        <v>46255</v>
      </c>
      <c r="B236" s="94">
        <v>0.23194444444444443</v>
      </c>
    </row>
    <row r="237" spans="1:2" x14ac:dyDescent="0.25">
      <c r="A237" s="13">
        <v>46256</v>
      </c>
      <c r="B237" s="94">
        <v>0.23194444444444443</v>
      </c>
    </row>
    <row r="238" spans="1:2" x14ac:dyDescent="0.25">
      <c r="A238" s="13">
        <v>46257</v>
      </c>
      <c r="B238" s="94">
        <v>0.23263888888888887</v>
      </c>
    </row>
    <row r="239" spans="1:2" x14ac:dyDescent="0.25">
      <c r="A239" s="13">
        <v>46258</v>
      </c>
      <c r="B239" s="94">
        <v>0.23263888888888887</v>
      </c>
    </row>
    <row r="240" spans="1:2" x14ac:dyDescent="0.25">
      <c r="A240" s="13">
        <v>46259</v>
      </c>
      <c r="B240" s="94">
        <v>0.23333333333333331</v>
      </c>
    </row>
    <row r="241" spans="1:2" x14ac:dyDescent="0.25">
      <c r="A241" s="13">
        <v>46260</v>
      </c>
      <c r="B241" s="94">
        <v>0.23333333333333331</v>
      </c>
    </row>
    <row r="242" spans="1:2" x14ac:dyDescent="0.25">
      <c r="A242" s="13">
        <v>46261</v>
      </c>
      <c r="B242" s="94">
        <v>0.23402777777777781</v>
      </c>
    </row>
    <row r="243" spans="1:2" x14ac:dyDescent="0.25">
      <c r="A243" s="13">
        <v>46262</v>
      </c>
      <c r="B243" s="94">
        <v>0.23402777777777781</v>
      </c>
    </row>
    <row r="244" spans="1:2" x14ac:dyDescent="0.25">
      <c r="A244" s="13">
        <v>46263</v>
      </c>
      <c r="B244" s="94">
        <v>0.23402777777777781</v>
      </c>
    </row>
    <row r="245" spans="1:2" x14ac:dyDescent="0.25">
      <c r="A245" s="13">
        <v>46264</v>
      </c>
      <c r="B245" s="94">
        <v>0.23472222222222219</v>
      </c>
    </row>
    <row r="246" spans="1:2" x14ac:dyDescent="0.25">
      <c r="A246" s="13">
        <v>46265</v>
      </c>
      <c r="B246" s="94">
        <v>0.23472222222222219</v>
      </c>
    </row>
    <row r="247" spans="1:2" x14ac:dyDescent="0.25">
      <c r="A247" s="13">
        <v>46266</v>
      </c>
      <c r="B247" s="94">
        <v>0.23541666666666669</v>
      </c>
    </row>
    <row r="248" spans="1:2" x14ac:dyDescent="0.25">
      <c r="A248" s="13">
        <v>46267</v>
      </c>
      <c r="B248" s="94">
        <v>0.23541666666666669</v>
      </c>
    </row>
    <row r="249" spans="1:2" x14ac:dyDescent="0.25">
      <c r="A249" s="13">
        <v>46268</v>
      </c>
      <c r="B249" s="94">
        <v>0.23541666666666669</v>
      </c>
    </row>
    <row r="250" spans="1:2" x14ac:dyDescent="0.25">
      <c r="A250" s="13">
        <v>46269</v>
      </c>
      <c r="B250" s="94">
        <v>0.23611111111111113</v>
      </c>
    </row>
    <row r="251" spans="1:2" x14ac:dyDescent="0.25">
      <c r="A251" s="13">
        <v>46270</v>
      </c>
      <c r="B251" s="94">
        <v>0.23611111111111113</v>
      </c>
    </row>
    <row r="252" spans="1:2" x14ac:dyDescent="0.25">
      <c r="A252" s="13">
        <v>46271</v>
      </c>
      <c r="B252" s="94">
        <v>0.23611111111111113</v>
      </c>
    </row>
    <row r="253" spans="1:2" x14ac:dyDescent="0.25">
      <c r="A253" s="13">
        <v>46272</v>
      </c>
      <c r="B253" s="94">
        <v>0.23680555555555557</v>
      </c>
    </row>
    <row r="254" spans="1:2" x14ac:dyDescent="0.25">
      <c r="A254" s="13">
        <v>46273</v>
      </c>
      <c r="B254" s="94">
        <v>0.23680555555555557</v>
      </c>
    </row>
    <row r="255" spans="1:2" x14ac:dyDescent="0.25">
      <c r="A255" s="13">
        <v>46274</v>
      </c>
      <c r="B255" s="94">
        <v>0.23750000000000002</v>
      </c>
    </row>
    <row r="256" spans="1:2" x14ac:dyDescent="0.25">
      <c r="A256" s="13">
        <v>46275</v>
      </c>
      <c r="B256" s="94">
        <v>0.23750000000000002</v>
      </c>
    </row>
    <row r="257" spans="1:2" x14ac:dyDescent="0.25">
      <c r="A257" s="13">
        <v>46276</v>
      </c>
      <c r="B257" s="94">
        <v>0.23750000000000002</v>
      </c>
    </row>
    <row r="258" spans="1:2" x14ac:dyDescent="0.25">
      <c r="A258" s="13">
        <v>46277</v>
      </c>
      <c r="B258" s="94">
        <v>0.23819444444444446</v>
      </c>
    </row>
    <row r="259" spans="1:2" x14ac:dyDescent="0.25">
      <c r="A259" s="13">
        <v>46278</v>
      </c>
      <c r="B259" s="94">
        <v>0.23819444444444446</v>
      </c>
    </row>
    <row r="260" spans="1:2" x14ac:dyDescent="0.25">
      <c r="A260" s="13">
        <v>46279</v>
      </c>
      <c r="B260" s="94">
        <v>0.23819444444444446</v>
      </c>
    </row>
    <row r="261" spans="1:2" x14ac:dyDescent="0.25">
      <c r="A261" s="13">
        <v>46280</v>
      </c>
      <c r="B261" s="94">
        <v>0.2388888888888889</v>
      </c>
    </row>
    <row r="262" spans="1:2" x14ac:dyDescent="0.25">
      <c r="A262" s="13">
        <v>46281</v>
      </c>
      <c r="B262" s="94">
        <v>0.2388888888888889</v>
      </c>
    </row>
    <row r="263" spans="1:2" x14ac:dyDescent="0.25">
      <c r="A263" s="13">
        <v>46282</v>
      </c>
      <c r="B263" s="94">
        <v>0.23958333333333334</v>
      </c>
    </row>
    <row r="264" spans="1:2" x14ac:dyDescent="0.25">
      <c r="A264" s="13">
        <v>46283</v>
      </c>
      <c r="B264" s="94">
        <v>0.23958333333333334</v>
      </c>
    </row>
    <row r="265" spans="1:2" x14ac:dyDescent="0.25">
      <c r="A265" s="13">
        <v>46284</v>
      </c>
      <c r="B265" s="94">
        <v>0.23958333333333334</v>
      </c>
    </row>
    <row r="266" spans="1:2" x14ac:dyDescent="0.25">
      <c r="A266" s="13">
        <v>46285</v>
      </c>
      <c r="B266" s="94">
        <v>0.24027777777777778</v>
      </c>
    </row>
    <row r="267" spans="1:2" x14ac:dyDescent="0.25">
      <c r="A267" s="13">
        <v>46286</v>
      </c>
      <c r="B267" s="94">
        <v>0.24027777777777778</v>
      </c>
    </row>
    <row r="268" spans="1:2" x14ac:dyDescent="0.25">
      <c r="A268" s="13">
        <v>46287</v>
      </c>
      <c r="B268" s="94">
        <v>0.24097222222222223</v>
      </c>
    </row>
    <row r="269" spans="1:2" x14ac:dyDescent="0.25">
      <c r="A269" s="13">
        <v>46288</v>
      </c>
      <c r="B269" s="94">
        <v>0.24097222222222223</v>
      </c>
    </row>
    <row r="270" spans="1:2" x14ac:dyDescent="0.25">
      <c r="A270" s="13">
        <v>46289</v>
      </c>
      <c r="B270" s="94">
        <v>0.24097222222222223</v>
      </c>
    </row>
    <row r="271" spans="1:2" x14ac:dyDescent="0.25">
      <c r="A271" s="13">
        <v>46290</v>
      </c>
      <c r="B271" s="94">
        <v>0.24166666666666667</v>
      </c>
    </row>
    <row r="272" spans="1:2" x14ac:dyDescent="0.25">
      <c r="A272" s="13">
        <v>46291</v>
      </c>
      <c r="B272" s="94">
        <v>0.24166666666666667</v>
      </c>
    </row>
    <row r="273" spans="1:2" x14ac:dyDescent="0.25">
      <c r="A273" s="13">
        <v>46292</v>
      </c>
      <c r="B273" s="94">
        <v>0.24166666666666667</v>
      </c>
    </row>
    <row r="274" spans="1:2" x14ac:dyDescent="0.25">
      <c r="A274" s="13">
        <v>46293</v>
      </c>
      <c r="B274" s="94">
        <v>0.24236111111111111</v>
      </c>
    </row>
    <row r="275" spans="1:2" x14ac:dyDescent="0.25">
      <c r="A275" s="13">
        <v>46294</v>
      </c>
      <c r="B275" s="94">
        <v>0.24236111111111111</v>
      </c>
    </row>
    <row r="276" spans="1:2" x14ac:dyDescent="0.25">
      <c r="A276" s="13">
        <v>46295</v>
      </c>
      <c r="B276" s="94">
        <v>0.24305555555555555</v>
      </c>
    </row>
    <row r="277" spans="1:2" x14ac:dyDescent="0.25">
      <c r="A277" s="13">
        <v>46296</v>
      </c>
      <c r="B277" s="94">
        <v>0.24305555555555555</v>
      </c>
    </row>
    <row r="278" spans="1:2" x14ac:dyDescent="0.25">
      <c r="A278" s="13">
        <v>46297</v>
      </c>
      <c r="B278" s="94">
        <v>0.24305555555555555</v>
      </c>
    </row>
    <row r="279" spans="1:2" x14ac:dyDescent="0.25">
      <c r="A279" s="13">
        <v>46298</v>
      </c>
      <c r="B279" s="94">
        <v>0.24374999999999999</v>
      </c>
    </row>
    <row r="280" spans="1:2" x14ac:dyDescent="0.25">
      <c r="A280" s="13">
        <v>46299</v>
      </c>
      <c r="B280" s="94">
        <v>0.24374999999999999</v>
      </c>
    </row>
    <row r="281" spans="1:2" x14ac:dyDescent="0.25">
      <c r="A281" s="13">
        <v>46300</v>
      </c>
      <c r="B281" s="94">
        <v>0.24444444444444446</v>
      </c>
    </row>
    <row r="282" spans="1:2" x14ac:dyDescent="0.25">
      <c r="A282" s="13">
        <v>46301</v>
      </c>
      <c r="B282" s="94">
        <v>0.24444444444444446</v>
      </c>
    </row>
    <row r="283" spans="1:2" x14ac:dyDescent="0.25">
      <c r="A283" s="13">
        <v>46302</v>
      </c>
      <c r="B283" s="94">
        <v>0.24513888888888888</v>
      </c>
    </row>
    <row r="284" spans="1:2" x14ac:dyDescent="0.25">
      <c r="A284" s="13">
        <v>46303</v>
      </c>
      <c r="B284" s="94">
        <v>0.24513888888888888</v>
      </c>
    </row>
    <row r="285" spans="1:2" x14ac:dyDescent="0.25">
      <c r="A285" s="13">
        <v>46304</v>
      </c>
      <c r="B285" s="94">
        <v>0.24583333333333335</v>
      </c>
    </row>
    <row r="286" spans="1:2" x14ac:dyDescent="0.25">
      <c r="A286" s="13">
        <v>46305</v>
      </c>
      <c r="B286" s="94">
        <v>0.24583333333333335</v>
      </c>
    </row>
    <row r="287" spans="1:2" x14ac:dyDescent="0.25">
      <c r="A287" s="13">
        <v>46306</v>
      </c>
      <c r="B287" s="94">
        <v>0.24583333333333335</v>
      </c>
    </row>
    <row r="288" spans="1:2" x14ac:dyDescent="0.25">
      <c r="A288" s="13">
        <v>46307</v>
      </c>
      <c r="B288" s="94">
        <v>0.24652777777777779</v>
      </c>
    </row>
    <row r="289" spans="1:2" x14ac:dyDescent="0.25">
      <c r="A289" s="13">
        <v>46308</v>
      </c>
      <c r="B289" s="94">
        <v>0.24652777777777779</v>
      </c>
    </row>
    <row r="290" spans="1:2" x14ac:dyDescent="0.25">
      <c r="A290" s="13">
        <v>46309</v>
      </c>
      <c r="B290" s="94">
        <v>0.24722222222222223</v>
      </c>
    </row>
    <row r="291" spans="1:2" x14ac:dyDescent="0.25">
      <c r="A291" s="13">
        <v>46310</v>
      </c>
      <c r="B291" s="94">
        <v>0.24722222222222223</v>
      </c>
    </row>
    <row r="292" spans="1:2" x14ac:dyDescent="0.25">
      <c r="A292" s="13">
        <v>46311</v>
      </c>
      <c r="B292" s="94">
        <v>0.24791666666666667</v>
      </c>
    </row>
    <row r="293" spans="1:2" x14ac:dyDescent="0.25">
      <c r="A293" s="13">
        <v>46312</v>
      </c>
      <c r="B293" s="94">
        <v>0.24791666666666667</v>
      </c>
    </row>
    <row r="294" spans="1:2" x14ac:dyDescent="0.25">
      <c r="A294" s="13">
        <v>46313</v>
      </c>
      <c r="B294" s="94">
        <v>0.24861111111111112</v>
      </c>
    </row>
    <row r="295" spans="1:2" x14ac:dyDescent="0.25">
      <c r="A295" s="13">
        <v>46314</v>
      </c>
      <c r="B295" s="94">
        <v>0.24861111111111112</v>
      </c>
    </row>
    <row r="296" spans="1:2" x14ac:dyDescent="0.25">
      <c r="A296" s="13">
        <v>46315</v>
      </c>
      <c r="B296" s="94">
        <v>0.24930555555555556</v>
      </c>
    </row>
    <row r="297" spans="1:2" x14ac:dyDescent="0.25">
      <c r="A297" s="13">
        <v>46316</v>
      </c>
      <c r="B297" s="94">
        <v>0.24930555555555556</v>
      </c>
    </row>
    <row r="298" spans="1:2" x14ac:dyDescent="0.25">
      <c r="A298" s="13">
        <v>46317</v>
      </c>
      <c r="B298" s="94">
        <v>0.25</v>
      </c>
    </row>
    <row r="299" spans="1:2" x14ac:dyDescent="0.25">
      <c r="A299" s="13">
        <v>46318</v>
      </c>
      <c r="B299" s="94">
        <v>0.25</v>
      </c>
    </row>
    <row r="300" spans="1:2" x14ac:dyDescent="0.25">
      <c r="A300" s="13">
        <v>46319</v>
      </c>
      <c r="B300" s="94">
        <v>0.25069444444444444</v>
      </c>
    </row>
    <row r="301" spans="1:2" x14ac:dyDescent="0.25">
      <c r="A301" s="13">
        <v>46320</v>
      </c>
      <c r="B301" s="94">
        <v>0.25138888888888888</v>
      </c>
    </row>
    <row r="302" spans="1:2" x14ac:dyDescent="0.25">
      <c r="A302" s="13">
        <v>46321</v>
      </c>
      <c r="B302" s="94">
        <v>0.25138888888888888</v>
      </c>
    </row>
    <row r="303" spans="1:2" x14ac:dyDescent="0.25">
      <c r="A303" s="13">
        <v>46322</v>
      </c>
      <c r="B303" s="94">
        <v>0.25208333333333333</v>
      </c>
    </row>
    <row r="304" spans="1:2" x14ac:dyDescent="0.25">
      <c r="A304" s="13">
        <v>46323</v>
      </c>
      <c r="B304" s="94">
        <v>0.25208333333333333</v>
      </c>
    </row>
    <row r="305" spans="1:2" x14ac:dyDescent="0.25">
      <c r="A305" s="13">
        <v>46324</v>
      </c>
      <c r="B305" s="94">
        <v>0.25277777777777777</v>
      </c>
    </row>
    <row r="306" spans="1:2" x14ac:dyDescent="0.25">
      <c r="A306" s="13">
        <v>46325</v>
      </c>
      <c r="B306" s="94">
        <v>0.25347222222222221</v>
      </c>
    </row>
    <row r="307" spans="1:2" x14ac:dyDescent="0.25">
      <c r="A307" s="13">
        <v>46326</v>
      </c>
      <c r="B307" s="94">
        <v>0.25347222222222221</v>
      </c>
    </row>
    <row r="308" spans="1:2" x14ac:dyDescent="0.25">
      <c r="A308" s="13">
        <v>46327</v>
      </c>
      <c r="B308" s="94">
        <v>0.25416666666666665</v>
      </c>
    </row>
    <row r="309" spans="1:2" x14ac:dyDescent="0.25">
      <c r="A309" s="13">
        <v>46328</v>
      </c>
      <c r="B309" s="94">
        <v>0.25416666666666665</v>
      </c>
    </row>
    <row r="310" spans="1:2" x14ac:dyDescent="0.25">
      <c r="A310" s="13">
        <v>46329</v>
      </c>
      <c r="B310" s="94">
        <v>0.25486111111111109</v>
      </c>
    </row>
    <row r="311" spans="1:2" x14ac:dyDescent="0.25">
      <c r="A311" s="13">
        <v>46330</v>
      </c>
      <c r="B311" s="94">
        <v>0.25555555555555559</v>
      </c>
    </row>
    <row r="312" spans="1:2" x14ac:dyDescent="0.25">
      <c r="A312" s="13">
        <v>46331</v>
      </c>
      <c r="B312" s="94">
        <v>0.25555555555555559</v>
      </c>
    </row>
    <row r="313" spans="1:2" x14ac:dyDescent="0.25">
      <c r="A313" s="13">
        <v>46332</v>
      </c>
      <c r="B313" s="94">
        <v>0.25625000000000003</v>
      </c>
    </row>
    <row r="314" spans="1:2" x14ac:dyDescent="0.25">
      <c r="A314" s="13">
        <v>46333</v>
      </c>
      <c r="B314" s="94">
        <v>0.25694444444444448</v>
      </c>
    </row>
    <row r="315" spans="1:2" x14ac:dyDescent="0.25">
      <c r="A315" s="13">
        <v>46334</v>
      </c>
      <c r="B315" s="94">
        <v>0.25694444444444448</v>
      </c>
    </row>
    <row r="316" spans="1:2" x14ac:dyDescent="0.25">
      <c r="A316" s="13">
        <v>46335</v>
      </c>
      <c r="B316" s="94">
        <v>0.25763888888888892</v>
      </c>
    </row>
    <row r="317" spans="1:2" x14ac:dyDescent="0.25">
      <c r="A317" s="13">
        <v>46336</v>
      </c>
      <c r="B317" s="94">
        <v>0.25833333333333336</v>
      </c>
    </row>
    <row r="318" spans="1:2" x14ac:dyDescent="0.25">
      <c r="A318" s="13">
        <v>46337</v>
      </c>
      <c r="B318" s="94">
        <v>0.25833333333333336</v>
      </c>
    </row>
    <row r="319" spans="1:2" x14ac:dyDescent="0.25">
      <c r="A319" s="13">
        <v>46338</v>
      </c>
      <c r="B319" s="94">
        <v>0.2590277777777778</v>
      </c>
    </row>
    <row r="320" spans="1:2" x14ac:dyDescent="0.25">
      <c r="A320" s="13">
        <v>46339</v>
      </c>
      <c r="B320" s="94">
        <v>0.25972222222222224</v>
      </c>
    </row>
    <row r="321" spans="1:2" x14ac:dyDescent="0.25">
      <c r="A321" s="13">
        <v>46340</v>
      </c>
      <c r="B321" s="94">
        <v>0.25972222222222224</v>
      </c>
    </row>
    <row r="322" spans="1:2" x14ac:dyDescent="0.25">
      <c r="A322" s="13">
        <v>46341</v>
      </c>
      <c r="B322" s="94">
        <v>0.26041666666666669</v>
      </c>
    </row>
    <row r="323" spans="1:2" x14ac:dyDescent="0.25">
      <c r="A323" s="13">
        <v>46342</v>
      </c>
      <c r="B323" s="94">
        <v>0.26111111111111113</v>
      </c>
    </row>
    <row r="324" spans="1:2" x14ac:dyDescent="0.25">
      <c r="A324" s="13">
        <v>46343</v>
      </c>
      <c r="B324" s="94">
        <v>0.26111111111111113</v>
      </c>
    </row>
    <row r="325" spans="1:2" x14ac:dyDescent="0.25">
      <c r="A325" s="13">
        <v>46344</v>
      </c>
      <c r="B325" s="94">
        <v>0.26180555555555557</v>
      </c>
    </row>
    <row r="326" spans="1:2" x14ac:dyDescent="0.25">
      <c r="A326" s="13">
        <v>46345</v>
      </c>
      <c r="B326" s="94">
        <v>0.26250000000000001</v>
      </c>
    </row>
    <row r="327" spans="1:2" x14ac:dyDescent="0.25">
      <c r="A327" s="13">
        <v>46346</v>
      </c>
      <c r="B327" s="94">
        <v>0.26319444444444445</v>
      </c>
    </row>
    <row r="328" spans="1:2" x14ac:dyDescent="0.25">
      <c r="A328" s="13">
        <v>46347</v>
      </c>
      <c r="B328" s="94">
        <v>0.26319444444444445</v>
      </c>
    </row>
    <row r="329" spans="1:2" x14ac:dyDescent="0.25">
      <c r="A329" s="13">
        <v>46348</v>
      </c>
      <c r="B329" s="94">
        <v>0.2638888888888889</v>
      </c>
    </row>
    <row r="330" spans="1:2" x14ac:dyDescent="0.25">
      <c r="A330" s="13">
        <v>46349</v>
      </c>
      <c r="B330" s="94">
        <v>0.26458333333333334</v>
      </c>
    </row>
    <row r="331" spans="1:2" x14ac:dyDescent="0.25">
      <c r="A331" s="13">
        <v>46350</v>
      </c>
      <c r="B331" s="94">
        <v>0.26458333333333334</v>
      </c>
    </row>
    <row r="332" spans="1:2" x14ac:dyDescent="0.25">
      <c r="A332" s="13">
        <v>46351</v>
      </c>
      <c r="B332" s="94">
        <v>0.26527777777777778</v>
      </c>
    </row>
    <row r="333" spans="1:2" x14ac:dyDescent="0.25">
      <c r="A333" s="13">
        <v>46352</v>
      </c>
      <c r="B333" s="94">
        <v>0.26597222222222222</v>
      </c>
    </row>
    <row r="334" spans="1:2" x14ac:dyDescent="0.25">
      <c r="A334" s="13">
        <v>46353</v>
      </c>
      <c r="B334" s="94">
        <v>0.26666666666666666</v>
      </c>
    </row>
    <row r="335" spans="1:2" x14ac:dyDescent="0.25">
      <c r="A335" s="13">
        <v>46354</v>
      </c>
      <c r="B335" s="94">
        <v>0.26666666666666666</v>
      </c>
    </row>
    <row r="336" spans="1:2" x14ac:dyDescent="0.25">
      <c r="A336" s="13">
        <v>46355</v>
      </c>
      <c r="B336" s="94">
        <v>0.2673611111111111</v>
      </c>
    </row>
    <row r="337" spans="1:2" x14ac:dyDescent="0.25">
      <c r="A337" s="13">
        <v>46356</v>
      </c>
      <c r="B337" s="94">
        <v>0.26805555555555555</v>
      </c>
    </row>
    <row r="338" spans="1:2" x14ac:dyDescent="0.25">
      <c r="A338" s="13">
        <v>46357</v>
      </c>
      <c r="B338" s="94">
        <v>0.26874999999999999</v>
      </c>
    </row>
    <row r="339" spans="1:2" x14ac:dyDescent="0.25">
      <c r="A339" s="13">
        <v>46358</v>
      </c>
      <c r="B339" s="94">
        <v>0.26874999999999999</v>
      </c>
    </row>
    <row r="340" spans="1:2" x14ac:dyDescent="0.25">
      <c r="A340" s="13">
        <v>46359</v>
      </c>
      <c r="B340" s="94">
        <v>0.26944444444444443</v>
      </c>
    </row>
    <row r="341" spans="1:2" x14ac:dyDescent="0.25">
      <c r="A341" s="13">
        <v>46360</v>
      </c>
      <c r="B341" s="94">
        <v>0.27013888888888887</v>
      </c>
    </row>
    <row r="342" spans="1:2" x14ac:dyDescent="0.25">
      <c r="A342" s="13">
        <v>46361</v>
      </c>
      <c r="B342" s="94">
        <v>0.27013888888888887</v>
      </c>
    </row>
    <row r="343" spans="1:2" x14ac:dyDescent="0.25">
      <c r="A343" s="13">
        <v>46362</v>
      </c>
      <c r="B343" s="94">
        <v>0.27083333333333331</v>
      </c>
    </row>
    <row r="344" spans="1:2" x14ac:dyDescent="0.25">
      <c r="A344" s="13">
        <v>46363</v>
      </c>
      <c r="B344" s="94">
        <v>0.27152777777777776</v>
      </c>
    </row>
    <row r="345" spans="1:2" x14ac:dyDescent="0.25">
      <c r="A345" s="13">
        <v>46364</v>
      </c>
      <c r="B345" s="94">
        <v>0.27152777777777776</v>
      </c>
    </row>
    <row r="346" spans="1:2" x14ac:dyDescent="0.25">
      <c r="A346" s="13">
        <v>46365</v>
      </c>
      <c r="B346" s="94">
        <v>0.2722222222222222</v>
      </c>
    </row>
    <row r="347" spans="1:2" x14ac:dyDescent="0.25">
      <c r="A347" s="13">
        <v>46366</v>
      </c>
      <c r="B347" s="94">
        <v>0.27291666666666664</v>
      </c>
    </row>
    <row r="348" spans="1:2" x14ac:dyDescent="0.25">
      <c r="A348" s="13">
        <v>46367</v>
      </c>
      <c r="B348" s="94">
        <v>0.27291666666666664</v>
      </c>
    </row>
    <row r="349" spans="1:2" x14ac:dyDescent="0.25">
      <c r="A349" s="13">
        <v>46368</v>
      </c>
      <c r="B349" s="94">
        <v>0.27361111111111108</v>
      </c>
    </row>
    <row r="350" spans="1:2" x14ac:dyDescent="0.25">
      <c r="A350" s="13">
        <v>46369</v>
      </c>
      <c r="B350" s="94">
        <v>0.27430555555555552</v>
      </c>
    </row>
    <row r="351" spans="1:2" x14ac:dyDescent="0.25">
      <c r="A351" s="13">
        <v>46370</v>
      </c>
      <c r="B351" s="94">
        <v>0.27430555555555552</v>
      </c>
    </row>
    <row r="352" spans="1:2" x14ac:dyDescent="0.25">
      <c r="A352" s="13">
        <v>46371</v>
      </c>
      <c r="B352" s="94">
        <v>0.27499999999999997</v>
      </c>
    </row>
    <row r="353" spans="1:2" x14ac:dyDescent="0.25">
      <c r="A353" s="13">
        <v>46372</v>
      </c>
      <c r="B353" s="94">
        <v>0.27499999999999997</v>
      </c>
    </row>
    <row r="354" spans="1:2" x14ac:dyDescent="0.25">
      <c r="A354" s="13">
        <v>46373</v>
      </c>
      <c r="B354" s="94">
        <v>0.27569444444444446</v>
      </c>
    </row>
    <row r="355" spans="1:2" x14ac:dyDescent="0.25">
      <c r="A355" s="13">
        <v>46374</v>
      </c>
      <c r="B355" s="94">
        <v>0.27638888888888885</v>
      </c>
    </row>
    <row r="356" spans="1:2" x14ac:dyDescent="0.25">
      <c r="A356" s="13">
        <v>46375</v>
      </c>
      <c r="B356" s="94">
        <v>0.27638888888888885</v>
      </c>
    </row>
    <row r="357" spans="1:2" x14ac:dyDescent="0.25">
      <c r="A357" s="13">
        <v>46376</v>
      </c>
      <c r="B357" s="94">
        <v>0.27708333333333335</v>
      </c>
    </row>
    <row r="358" spans="1:2" x14ac:dyDescent="0.25">
      <c r="A358" s="13">
        <v>46377</v>
      </c>
      <c r="B358" s="94">
        <v>0.27708333333333335</v>
      </c>
    </row>
    <row r="359" spans="1:2" x14ac:dyDescent="0.25">
      <c r="A359" s="13">
        <v>46378</v>
      </c>
      <c r="B359" s="94">
        <v>0.27777777777777779</v>
      </c>
    </row>
    <row r="360" spans="1:2" x14ac:dyDescent="0.25">
      <c r="A360" s="13">
        <v>46379</v>
      </c>
      <c r="B360" s="94">
        <v>0.27777777777777779</v>
      </c>
    </row>
    <row r="361" spans="1:2" x14ac:dyDescent="0.25">
      <c r="A361" s="13">
        <v>46380</v>
      </c>
      <c r="B361" s="94">
        <v>0.27847222222222223</v>
      </c>
    </row>
    <row r="362" spans="1:2" x14ac:dyDescent="0.25">
      <c r="A362" s="13">
        <v>46381</v>
      </c>
      <c r="B362" s="94">
        <v>0.27847222222222223</v>
      </c>
    </row>
    <row r="363" spans="1:2" x14ac:dyDescent="0.25">
      <c r="A363" s="13">
        <v>46382</v>
      </c>
      <c r="B363" s="94">
        <v>0.27916666666666667</v>
      </c>
    </row>
    <row r="364" spans="1:2" x14ac:dyDescent="0.25">
      <c r="A364" s="13">
        <v>46383</v>
      </c>
      <c r="B364" s="94">
        <v>0.27916666666666667</v>
      </c>
    </row>
    <row r="365" spans="1:2" x14ac:dyDescent="0.25">
      <c r="A365" s="13">
        <v>46384</v>
      </c>
      <c r="B365" s="94">
        <v>0.27916666666666667</v>
      </c>
    </row>
    <row r="366" spans="1:2" x14ac:dyDescent="0.25">
      <c r="A366" s="13">
        <v>46385</v>
      </c>
      <c r="B366" s="94">
        <v>0.27986111111111112</v>
      </c>
    </row>
    <row r="367" spans="1:2" x14ac:dyDescent="0.25">
      <c r="A367" s="13">
        <v>46386</v>
      </c>
      <c r="B367" s="94">
        <v>0.27986111111111112</v>
      </c>
    </row>
    <row r="368" spans="1:2" x14ac:dyDescent="0.25">
      <c r="A368" s="13">
        <v>46387</v>
      </c>
      <c r="B368" s="94">
        <v>0.27986111111111112</v>
      </c>
    </row>
    <row r="369" spans="1:2" x14ac:dyDescent="0.25">
      <c r="A369" s="13">
        <v>46388</v>
      </c>
      <c r="B369" s="94">
        <v>0.28055555555555556</v>
      </c>
    </row>
    <row r="370" spans="1:2" x14ac:dyDescent="0.25">
      <c r="A370" s="13">
        <v>46389</v>
      </c>
      <c r="B370" s="94">
        <v>0.28055555555555556</v>
      </c>
    </row>
    <row r="371" spans="1:2" x14ac:dyDescent="0.25">
      <c r="A371" s="13">
        <v>46390</v>
      </c>
      <c r="B371" s="94">
        <v>0.28055555555555556</v>
      </c>
    </row>
    <row r="372" spans="1:2" x14ac:dyDescent="0.25">
      <c r="A372" s="13">
        <v>46391</v>
      </c>
      <c r="B372" s="94">
        <v>0.28055555555555556</v>
      </c>
    </row>
    <row r="373" spans="1:2" x14ac:dyDescent="0.25">
      <c r="A373" s="13">
        <v>46392</v>
      </c>
      <c r="B373" s="94">
        <v>0.28125</v>
      </c>
    </row>
    <row r="374" spans="1:2" x14ac:dyDescent="0.25">
      <c r="A374" s="13">
        <v>46393</v>
      </c>
      <c r="B374" s="94">
        <v>0.28125</v>
      </c>
    </row>
    <row r="375" spans="1:2" x14ac:dyDescent="0.25">
      <c r="A375" s="13">
        <v>46394</v>
      </c>
      <c r="B375" s="94">
        <v>0.28125</v>
      </c>
    </row>
    <row r="376" spans="1:2" x14ac:dyDescent="0.25">
      <c r="A376" s="13">
        <v>46395</v>
      </c>
      <c r="B376" s="94">
        <v>0.28125</v>
      </c>
    </row>
    <row r="377" spans="1:2" x14ac:dyDescent="0.25">
      <c r="A377" s="13">
        <v>46396</v>
      </c>
      <c r="B377" s="94">
        <v>0.28125</v>
      </c>
    </row>
    <row r="378" spans="1:2" x14ac:dyDescent="0.25">
      <c r="A378" s="13">
        <v>46397</v>
      </c>
      <c r="B378" s="94">
        <v>0.28125</v>
      </c>
    </row>
    <row r="379" spans="1:2" x14ac:dyDescent="0.25">
      <c r="A379" s="13">
        <v>46398</v>
      </c>
      <c r="B379" s="94">
        <v>0.28125</v>
      </c>
    </row>
    <row r="380" spans="1:2" x14ac:dyDescent="0.25">
      <c r="A380" s="13">
        <v>46399</v>
      </c>
      <c r="B380" s="94">
        <v>0.28125</v>
      </c>
    </row>
    <row r="381" spans="1:2" x14ac:dyDescent="0.25">
      <c r="A381" s="13">
        <v>46400</v>
      </c>
      <c r="B381" s="94">
        <v>0.28125</v>
      </c>
    </row>
    <row r="382" spans="1:2" x14ac:dyDescent="0.25">
      <c r="A382" s="13">
        <v>46401</v>
      </c>
      <c r="B382" s="94">
        <v>0.28125</v>
      </c>
    </row>
    <row r="383" spans="1:2" x14ac:dyDescent="0.25">
      <c r="A383" s="13">
        <v>46402</v>
      </c>
      <c r="B383" s="94">
        <v>0.28125</v>
      </c>
    </row>
    <row r="384" spans="1:2" x14ac:dyDescent="0.25">
      <c r="A384" s="13">
        <v>46403</v>
      </c>
      <c r="B384" s="94">
        <v>0.28125</v>
      </c>
    </row>
    <row r="385" spans="1:2" x14ac:dyDescent="0.25">
      <c r="A385" s="13">
        <v>46404</v>
      </c>
      <c r="B385" s="94">
        <v>0.28125</v>
      </c>
    </row>
    <row r="386" spans="1:2" x14ac:dyDescent="0.25">
      <c r="A386" s="13">
        <v>46405</v>
      </c>
      <c r="B386" s="94">
        <v>0.28125</v>
      </c>
    </row>
    <row r="387" spans="1:2" x14ac:dyDescent="0.25">
      <c r="A387" s="13">
        <v>46406</v>
      </c>
      <c r="B387" s="94">
        <v>0.28125</v>
      </c>
    </row>
    <row r="388" spans="1:2" x14ac:dyDescent="0.25">
      <c r="A388" s="13">
        <v>46407</v>
      </c>
      <c r="B388" s="94">
        <v>0.28125</v>
      </c>
    </row>
    <row r="389" spans="1:2" x14ac:dyDescent="0.25">
      <c r="A389" s="13">
        <v>46408</v>
      </c>
      <c r="B389" s="94">
        <v>0.28125</v>
      </c>
    </row>
    <row r="390" spans="1:2" x14ac:dyDescent="0.25">
      <c r="A390" s="13">
        <v>46409</v>
      </c>
      <c r="B390" s="94">
        <v>0.28055555555555556</v>
      </c>
    </row>
    <row r="391" spans="1:2" x14ac:dyDescent="0.25">
      <c r="A391" s="13">
        <v>46410</v>
      </c>
      <c r="B391" s="94">
        <v>0.28055555555555556</v>
      </c>
    </row>
    <row r="392" spans="1:2" x14ac:dyDescent="0.25">
      <c r="A392" s="13">
        <v>46411</v>
      </c>
      <c r="B392" s="94">
        <v>0.28055555555555556</v>
      </c>
    </row>
    <row r="393" spans="1:2" x14ac:dyDescent="0.25">
      <c r="A393" s="13">
        <v>46412</v>
      </c>
      <c r="B393" s="94">
        <v>0.28055555555555556</v>
      </c>
    </row>
    <row r="394" spans="1:2" x14ac:dyDescent="0.25">
      <c r="A394" s="13">
        <v>46413</v>
      </c>
      <c r="B394" s="94">
        <v>0.27986111111111112</v>
      </c>
    </row>
    <row r="395" spans="1:2" x14ac:dyDescent="0.25">
      <c r="A395" s="13">
        <v>46414</v>
      </c>
      <c r="B395" s="94">
        <v>0.27986111111111112</v>
      </c>
    </row>
    <row r="396" spans="1:2" x14ac:dyDescent="0.25">
      <c r="A396" s="13">
        <v>46415</v>
      </c>
      <c r="B396" s="94">
        <v>0.27986111111111112</v>
      </c>
    </row>
    <row r="397" spans="1:2" x14ac:dyDescent="0.25">
      <c r="A397" s="13">
        <v>46416</v>
      </c>
      <c r="B397" s="94">
        <v>0.27916666666666667</v>
      </c>
    </row>
    <row r="398" spans="1:2" x14ac:dyDescent="0.25">
      <c r="A398" s="13">
        <v>46417</v>
      </c>
      <c r="B398" s="94">
        <v>0.27916666666666667</v>
      </c>
    </row>
    <row r="399" spans="1:2" x14ac:dyDescent="0.25">
      <c r="A399" s="13">
        <v>46418</v>
      </c>
      <c r="B399" s="94">
        <v>0.27916666666666667</v>
      </c>
    </row>
    <row r="400" spans="1:2" x14ac:dyDescent="0.25">
      <c r="A400" s="13">
        <v>46419</v>
      </c>
      <c r="B400" s="94">
        <v>0.27847222222222223</v>
      </c>
    </row>
    <row r="401" spans="1:2" x14ac:dyDescent="0.25">
      <c r="A401" s="13">
        <v>46420</v>
      </c>
      <c r="B401" s="94">
        <v>0.27847222222222223</v>
      </c>
    </row>
    <row r="402" spans="1:2" x14ac:dyDescent="0.25">
      <c r="A402" s="13">
        <v>46421</v>
      </c>
      <c r="B402" s="94">
        <v>0.27777777777777779</v>
      </c>
    </row>
    <row r="403" spans="1:2" x14ac:dyDescent="0.25">
      <c r="A403" s="13">
        <v>46422</v>
      </c>
      <c r="B403" s="94">
        <v>0.27777777777777779</v>
      </c>
    </row>
    <row r="404" spans="1:2" x14ac:dyDescent="0.25">
      <c r="A404" s="13">
        <v>46423</v>
      </c>
      <c r="B404" s="94">
        <v>0.27708333333333335</v>
      </c>
    </row>
    <row r="405" spans="1:2" x14ac:dyDescent="0.25">
      <c r="A405" s="13">
        <v>46424</v>
      </c>
      <c r="B405" s="94">
        <v>0.27708333333333335</v>
      </c>
    </row>
    <row r="406" spans="1:2" x14ac:dyDescent="0.25">
      <c r="A406" s="13">
        <v>46425</v>
      </c>
      <c r="B406" s="94">
        <v>0.27638888888888885</v>
      </c>
    </row>
    <row r="407" spans="1:2" x14ac:dyDescent="0.25">
      <c r="A407" s="13">
        <v>46426</v>
      </c>
      <c r="B407" s="94">
        <v>0.27569444444444446</v>
      </c>
    </row>
    <row r="408" spans="1:2" x14ac:dyDescent="0.25">
      <c r="A408" s="13">
        <v>46427</v>
      </c>
      <c r="B408" s="94">
        <v>0.27569444444444446</v>
      </c>
    </row>
    <row r="409" spans="1:2" x14ac:dyDescent="0.25">
      <c r="A409" s="13">
        <v>46428</v>
      </c>
      <c r="B409" s="94">
        <v>0.27499999999999997</v>
      </c>
    </row>
    <row r="410" spans="1:2" x14ac:dyDescent="0.25">
      <c r="A410" s="13">
        <v>46429</v>
      </c>
      <c r="B410" s="94">
        <v>0.27499999999999997</v>
      </c>
    </row>
    <row r="411" spans="1:2" x14ac:dyDescent="0.25">
      <c r="A411" s="13">
        <v>46430</v>
      </c>
      <c r="B411" s="94">
        <v>0.27430555555555552</v>
      </c>
    </row>
    <row r="412" spans="1:2" x14ac:dyDescent="0.25">
      <c r="A412" s="13">
        <v>46431</v>
      </c>
      <c r="B412" s="94">
        <v>0.27361111111111108</v>
      </c>
    </row>
    <row r="413" spans="1:2" x14ac:dyDescent="0.25">
      <c r="A413" s="13">
        <v>46432</v>
      </c>
      <c r="B413" s="94">
        <v>0.27291666666666664</v>
      </c>
    </row>
    <row r="414" spans="1:2" x14ac:dyDescent="0.25">
      <c r="A414" s="13">
        <v>46433</v>
      </c>
      <c r="B414" s="94">
        <v>0.27291666666666664</v>
      </c>
    </row>
    <row r="415" spans="1:2" x14ac:dyDescent="0.25">
      <c r="A415" s="13">
        <v>46434</v>
      </c>
      <c r="B415" s="94">
        <v>0.2722222222222222</v>
      </c>
    </row>
    <row r="416" spans="1:2" x14ac:dyDescent="0.25">
      <c r="A416" s="13">
        <v>46435</v>
      </c>
      <c r="B416" s="94">
        <v>0.27152777777777776</v>
      </c>
    </row>
    <row r="417" spans="1:2" x14ac:dyDescent="0.25">
      <c r="A417" s="13">
        <v>46436</v>
      </c>
      <c r="B417" s="94">
        <v>0.27083333333333331</v>
      </c>
    </row>
    <row r="418" spans="1:2" x14ac:dyDescent="0.25">
      <c r="A418" s="13">
        <v>46437</v>
      </c>
      <c r="B418" s="94">
        <v>0.27083333333333331</v>
      </c>
    </row>
    <row r="419" spans="1:2" x14ac:dyDescent="0.25">
      <c r="A419" s="13">
        <v>46438</v>
      </c>
      <c r="B419" s="94">
        <v>0.27013888888888887</v>
      </c>
    </row>
    <row r="420" spans="1:2" x14ac:dyDescent="0.25">
      <c r="A420" s="13">
        <v>46439</v>
      </c>
      <c r="B420" s="94">
        <v>0.26944444444444443</v>
      </c>
    </row>
    <row r="421" spans="1:2" x14ac:dyDescent="0.25">
      <c r="A421" s="13">
        <v>46440</v>
      </c>
      <c r="B421" s="94">
        <v>0.26874999999999999</v>
      </c>
    </row>
    <row r="422" spans="1:2" x14ac:dyDescent="0.25">
      <c r="A422" s="13">
        <v>46441</v>
      </c>
      <c r="B422" s="94">
        <v>0.26805555555555555</v>
      </c>
    </row>
    <row r="423" spans="1:2" x14ac:dyDescent="0.25">
      <c r="A423" s="13">
        <v>46442</v>
      </c>
      <c r="B423" s="94">
        <v>0.26805555555555555</v>
      </c>
    </row>
    <row r="424" spans="1:2" x14ac:dyDescent="0.25">
      <c r="A424" s="13">
        <v>46443</v>
      </c>
      <c r="B424" s="94">
        <v>0.2673611111111111</v>
      </c>
    </row>
    <row r="425" spans="1:2" x14ac:dyDescent="0.25">
      <c r="A425" s="13">
        <v>46444</v>
      </c>
      <c r="B425" s="94">
        <v>0.26666666666666666</v>
      </c>
    </row>
    <row r="426" spans="1:2" x14ac:dyDescent="0.25">
      <c r="A426" s="13">
        <v>46445</v>
      </c>
      <c r="B426" s="94">
        <v>0.26597222222222222</v>
      </c>
    </row>
    <row r="427" spans="1:2" x14ac:dyDescent="0.25">
      <c r="A427" s="13">
        <v>46446</v>
      </c>
      <c r="B427" s="94">
        <v>0.26527777777777778</v>
      </c>
    </row>
    <row r="428" spans="1:2" x14ac:dyDescent="0.25">
      <c r="A428" s="13">
        <v>46447</v>
      </c>
      <c r="B428" s="94">
        <v>0.26458333333333334</v>
      </c>
    </row>
    <row r="429" spans="1:2" x14ac:dyDescent="0.25">
      <c r="A429" s="13">
        <v>46448</v>
      </c>
      <c r="B429" s="94">
        <v>0.2638888888888889</v>
      </c>
    </row>
    <row r="430" spans="1:2" x14ac:dyDescent="0.25">
      <c r="A430" s="13">
        <v>46449</v>
      </c>
      <c r="B430" s="94">
        <v>0.26319444444444445</v>
      </c>
    </row>
    <row r="431" spans="1:2" x14ac:dyDescent="0.25">
      <c r="A431" s="13">
        <v>46450</v>
      </c>
      <c r="B431" s="94">
        <v>0.26250000000000001</v>
      </c>
    </row>
    <row r="432" spans="1:2" x14ac:dyDescent="0.25">
      <c r="A432" s="13">
        <v>46451</v>
      </c>
      <c r="B432" s="94">
        <v>0.26180555555555557</v>
      </c>
    </row>
    <row r="433" spans="1:2" x14ac:dyDescent="0.25">
      <c r="A433" s="13">
        <v>46452</v>
      </c>
      <c r="B433" s="94">
        <v>0.26111111111111113</v>
      </c>
    </row>
    <row r="434" spans="1:2" x14ac:dyDescent="0.25">
      <c r="A434" s="13">
        <v>46453</v>
      </c>
      <c r="B434" s="94">
        <v>0.26041666666666669</v>
      </c>
    </row>
    <row r="435" spans="1:2" x14ac:dyDescent="0.25">
      <c r="A435" s="13">
        <v>46454</v>
      </c>
      <c r="B435" s="94">
        <v>0.25972222222222224</v>
      </c>
    </row>
    <row r="436" spans="1:2" x14ac:dyDescent="0.25">
      <c r="A436" s="13">
        <v>46455</v>
      </c>
      <c r="B436" s="94">
        <v>0.2590277777777778</v>
      </c>
    </row>
    <row r="437" spans="1:2" x14ac:dyDescent="0.25">
      <c r="A437" s="13">
        <v>46456</v>
      </c>
      <c r="B437" s="94">
        <v>0.25833333333333336</v>
      </c>
    </row>
    <row r="438" spans="1:2" x14ac:dyDescent="0.25">
      <c r="A438" s="13">
        <v>46457</v>
      </c>
      <c r="B438" s="94">
        <v>0.25763888888888892</v>
      </c>
    </row>
    <row r="439" spans="1:2" x14ac:dyDescent="0.25">
      <c r="A439" s="13">
        <v>46458</v>
      </c>
      <c r="B439" s="94">
        <v>0.25694444444444448</v>
      </c>
    </row>
    <row r="440" spans="1:2" x14ac:dyDescent="0.25">
      <c r="A440" s="13">
        <v>46459</v>
      </c>
      <c r="B440" s="94">
        <v>0.25625000000000003</v>
      </c>
    </row>
    <row r="441" spans="1:2" x14ac:dyDescent="0.25">
      <c r="A441" s="13">
        <v>46460</v>
      </c>
      <c r="B441" s="94">
        <v>0.25555555555555559</v>
      </c>
    </row>
    <row r="442" spans="1:2" x14ac:dyDescent="0.25">
      <c r="A442" s="13">
        <v>46461</v>
      </c>
      <c r="B442" s="94">
        <v>0.25486111111111109</v>
      </c>
    </row>
    <row r="443" spans="1:2" x14ac:dyDescent="0.25">
      <c r="A443" s="13">
        <v>46462</v>
      </c>
      <c r="B443" s="94">
        <v>0.25416666666666665</v>
      </c>
    </row>
    <row r="444" spans="1:2" x14ac:dyDescent="0.25">
      <c r="A444" s="13">
        <v>46463</v>
      </c>
      <c r="B444" s="94">
        <v>0.25347222222222221</v>
      </c>
    </row>
    <row r="445" spans="1:2" x14ac:dyDescent="0.25">
      <c r="A445" s="13">
        <v>46464</v>
      </c>
      <c r="B445" s="94">
        <v>0.25277777777777777</v>
      </c>
    </row>
    <row r="446" spans="1:2" x14ac:dyDescent="0.25">
      <c r="A446" s="13">
        <v>46465</v>
      </c>
      <c r="B446" s="94">
        <v>0.25208333333333333</v>
      </c>
    </row>
    <row r="447" spans="1:2" x14ac:dyDescent="0.25">
      <c r="A447" s="13">
        <v>46466</v>
      </c>
      <c r="B447" s="94">
        <v>0.25138888888888888</v>
      </c>
    </row>
    <row r="448" spans="1:2" x14ac:dyDescent="0.25">
      <c r="A448" s="13">
        <v>46467</v>
      </c>
      <c r="B448" s="94">
        <v>0.25069444444444444</v>
      </c>
    </row>
    <row r="449" spans="1:2" x14ac:dyDescent="0.25">
      <c r="A449" s="13">
        <v>46468</v>
      </c>
      <c r="B449" s="94">
        <v>0.25</v>
      </c>
    </row>
    <row r="450" spans="1:2" x14ac:dyDescent="0.25">
      <c r="A450" s="13">
        <v>46469</v>
      </c>
      <c r="B450" s="94">
        <v>0.24930555555555556</v>
      </c>
    </row>
    <row r="451" spans="1:2" x14ac:dyDescent="0.25">
      <c r="A451" s="13">
        <v>46470</v>
      </c>
      <c r="B451" s="94">
        <v>0.24861111111111112</v>
      </c>
    </row>
    <row r="452" spans="1:2" x14ac:dyDescent="0.25">
      <c r="A452" s="13">
        <v>46471</v>
      </c>
      <c r="B452" s="94">
        <v>0.24791666666666667</v>
      </c>
    </row>
    <row r="453" spans="1:2" x14ac:dyDescent="0.25">
      <c r="A453" s="13">
        <v>46472</v>
      </c>
      <c r="B453" s="94">
        <v>0.24722222222222223</v>
      </c>
    </row>
    <row r="454" spans="1:2" x14ac:dyDescent="0.25">
      <c r="A454" s="13">
        <v>46473</v>
      </c>
      <c r="B454" s="94">
        <v>0.24652777777777779</v>
      </c>
    </row>
    <row r="455" spans="1:2" x14ac:dyDescent="0.25">
      <c r="A455" s="13">
        <v>46474</v>
      </c>
      <c r="B455" s="94">
        <v>0.24583333333333335</v>
      </c>
    </row>
    <row r="456" spans="1:2" x14ac:dyDescent="0.25">
      <c r="A456" s="13">
        <v>46475</v>
      </c>
      <c r="B456" s="94">
        <v>0.24513888888888888</v>
      </c>
    </row>
    <row r="457" spans="1:2" x14ac:dyDescent="0.25">
      <c r="A457" s="13">
        <v>46476</v>
      </c>
      <c r="B457" s="94">
        <v>0.24444444444444446</v>
      </c>
    </row>
    <row r="458" spans="1:2" x14ac:dyDescent="0.25">
      <c r="A458" s="13">
        <v>46477</v>
      </c>
      <c r="B458" s="94">
        <v>0.24374999999999999</v>
      </c>
    </row>
    <row r="459" spans="1:2" x14ac:dyDescent="0.25">
      <c r="A459" s="13">
        <v>46478</v>
      </c>
      <c r="B459" s="94">
        <v>0.24305555555555555</v>
      </c>
    </row>
    <row r="460" spans="1:2" x14ac:dyDescent="0.25">
      <c r="A460" s="13">
        <v>46479</v>
      </c>
      <c r="B460" s="94">
        <v>0.24236111111111111</v>
      </c>
    </row>
    <row r="461" spans="1:2" x14ac:dyDescent="0.25">
      <c r="A461" s="13">
        <v>46480</v>
      </c>
      <c r="B461" s="94">
        <v>0.24166666666666667</v>
      </c>
    </row>
    <row r="462" spans="1:2" x14ac:dyDescent="0.25">
      <c r="A462" s="13">
        <v>46481</v>
      </c>
      <c r="B462" s="94">
        <v>0.24097222222222223</v>
      </c>
    </row>
    <row r="463" spans="1:2" x14ac:dyDescent="0.25">
      <c r="A463" s="13">
        <v>46482</v>
      </c>
      <c r="B463" s="94">
        <v>0.24027777777777778</v>
      </c>
    </row>
    <row r="464" spans="1:2" x14ac:dyDescent="0.25">
      <c r="A464" s="13">
        <v>46483</v>
      </c>
      <c r="B464" s="94">
        <v>0.2388888888888889</v>
      </c>
    </row>
    <row r="465" spans="1:2" x14ac:dyDescent="0.25">
      <c r="A465" s="13">
        <v>46484</v>
      </c>
      <c r="B465" s="94">
        <v>0.23819444444444446</v>
      </c>
    </row>
    <row r="466" spans="1:2" x14ac:dyDescent="0.25">
      <c r="A466" s="13">
        <v>46485</v>
      </c>
      <c r="B466" s="94">
        <v>0.23750000000000002</v>
      </c>
    </row>
    <row r="467" spans="1:2" x14ac:dyDescent="0.25">
      <c r="A467" s="13">
        <v>46486</v>
      </c>
      <c r="B467" s="94">
        <v>0.23680555555555557</v>
      </c>
    </row>
    <row r="468" spans="1:2" x14ac:dyDescent="0.25">
      <c r="A468" s="13">
        <v>46487</v>
      </c>
      <c r="B468" s="94">
        <v>0.23611111111111113</v>
      </c>
    </row>
    <row r="469" spans="1:2" x14ac:dyDescent="0.25">
      <c r="A469" s="13">
        <v>46488</v>
      </c>
      <c r="B469" s="94">
        <v>0.23541666666666669</v>
      </c>
    </row>
    <row r="470" spans="1:2" x14ac:dyDescent="0.25">
      <c r="A470" s="13">
        <v>46489</v>
      </c>
      <c r="B470" s="94">
        <v>0.23541666666666669</v>
      </c>
    </row>
    <row r="471" spans="1:2" x14ac:dyDescent="0.25">
      <c r="A471" s="13">
        <v>46490</v>
      </c>
      <c r="B471" s="94">
        <v>0.23472222222222219</v>
      </c>
    </row>
    <row r="472" spans="1:2" x14ac:dyDescent="0.25">
      <c r="A472" s="13">
        <v>46491</v>
      </c>
      <c r="B472" s="94">
        <v>0.23402777777777781</v>
      </c>
    </row>
    <row r="473" spans="1:2" x14ac:dyDescent="0.25">
      <c r="A473" s="13">
        <v>46492</v>
      </c>
      <c r="B473" s="94">
        <v>0.23333333333333331</v>
      </c>
    </row>
    <row r="474" spans="1:2" x14ac:dyDescent="0.25">
      <c r="A474" s="13">
        <v>46493</v>
      </c>
      <c r="B474" s="94">
        <v>0.23263888888888887</v>
      </c>
    </row>
    <row r="475" spans="1:2" x14ac:dyDescent="0.25">
      <c r="A475" s="13">
        <v>46494</v>
      </c>
      <c r="B475" s="94">
        <v>0.23194444444444443</v>
      </c>
    </row>
    <row r="476" spans="1:2" x14ac:dyDescent="0.25">
      <c r="A476" s="13">
        <v>46495</v>
      </c>
      <c r="B476" s="94">
        <v>0.23124999999999998</v>
      </c>
    </row>
    <row r="477" spans="1:2" x14ac:dyDescent="0.25">
      <c r="A477" s="13">
        <v>46496</v>
      </c>
      <c r="B477" s="94">
        <v>0.23055555555555554</v>
      </c>
    </row>
    <row r="478" spans="1:2" x14ac:dyDescent="0.25">
      <c r="A478" s="13">
        <v>46497</v>
      </c>
      <c r="B478" s="94">
        <v>0.2298611111111111</v>
      </c>
    </row>
    <row r="479" spans="1:2" x14ac:dyDescent="0.25">
      <c r="A479" s="13">
        <v>46498</v>
      </c>
      <c r="B479" s="94">
        <v>0.22916666666666666</v>
      </c>
    </row>
    <row r="480" spans="1:2" x14ac:dyDescent="0.25">
      <c r="A480" s="13">
        <v>46499</v>
      </c>
      <c r="B480" s="94">
        <v>0.22847222222222222</v>
      </c>
    </row>
    <row r="481" spans="1:2" x14ac:dyDescent="0.25">
      <c r="A481" s="13">
        <v>46500</v>
      </c>
      <c r="B481" s="94">
        <v>0.22777777777777777</v>
      </c>
    </row>
    <row r="482" spans="1:2" x14ac:dyDescent="0.25">
      <c r="A482" s="13">
        <v>46501</v>
      </c>
      <c r="B482" s="94">
        <v>0.22777777777777777</v>
      </c>
    </row>
    <row r="483" spans="1:2" x14ac:dyDescent="0.25">
      <c r="A483" s="13">
        <v>46502</v>
      </c>
      <c r="B483" s="94">
        <v>0.22708333333333333</v>
      </c>
    </row>
    <row r="484" spans="1:2" x14ac:dyDescent="0.25">
      <c r="A484" s="13">
        <v>46503</v>
      </c>
      <c r="B484" s="94">
        <v>0.22638888888888889</v>
      </c>
    </row>
    <row r="485" spans="1:2" x14ac:dyDescent="0.25">
      <c r="A485" s="13">
        <v>46504</v>
      </c>
      <c r="B485" s="94">
        <v>0.22569444444444445</v>
      </c>
    </row>
    <row r="486" spans="1:2" x14ac:dyDescent="0.25">
      <c r="A486" s="13">
        <v>46505</v>
      </c>
      <c r="B486" s="94">
        <v>0.22500000000000001</v>
      </c>
    </row>
    <row r="487" spans="1:2" x14ac:dyDescent="0.25">
      <c r="A487" s="13">
        <v>46506</v>
      </c>
      <c r="B487" s="94">
        <v>0.22430555555555556</v>
      </c>
    </row>
    <row r="488" spans="1:2" x14ac:dyDescent="0.25">
      <c r="A488" s="13">
        <v>46507</v>
      </c>
      <c r="B488" s="94">
        <v>0.22430555555555556</v>
      </c>
    </row>
    <row r="489" spans="1:2" x14ac:dyDescent="0.25">
      <c r="A489" s="13">
        <v>46508</v>
      </c>
      <c r="B489" s="94">
        <v>0.22361111111111109</v>
      </c>
    </row>
    <row r="490" spans="1:2" x14ac:dyDescent="0.25">
      <c r="A490" s="13">
        <v>46509</v>
      </c>
      <c r="B490" s="94">
        <v>0.22291666666666665</v>
      </c>
    </row>
    <row r="491" spans="1:2" x14ac:dyDescent="0.25">
      <c r="A491" s="13">
        <v>46510</v>
      </c>
      <c r="B491" s="94">
        <v>0.22291666666666665</v>
      </c>
    </row>
    <row r="492" spans="1:2" x14ac:dyDescent="0.25">
      <c r="A492" s="13">
        <v>46511</v>
      </c>
      <c r="B492" s="94">
        <v>0.22222222222222221</v>
      </c>
    </row>
    <row r="493" spans="1:2" x14ac:dyDescent="0.25">
      <c r="A493" s="13">
        <v>46512</v>
      </c>
      <c r="B493" s="94">
        <v>0.22152777777777777</v>
      </c>
    </row>
    <row r="494" spans="1:2" x14ac:dyDescent="0.25">
      <c r="A494" s="13">
        <v>46513</v>
      </c>
      <c r="B494" s="94">
        <v>0.22083333333333333</v>
      </c>
    </row>
    <row r="495" spans="1:2" x14ac:dyDescent="0.25">
      <c r="A495" s="13">
        <v>46514</v>
      </c>
      <c r="B495" s="94">
        <v>0.22083333333333333</v>
      </c>
    </row>
    <row r="496" spans="1:2" x14ac:dyDescent="0.25">
      <c r="A496" s="13">
        <v>46515</v>
      </c>
      <c r="B496" s="94">
        <v>0.22013888888888888</v>
      </c>
    </row>
    <row r="497" spans="1:2" x14ac:dyDescent="0.25">
      <c r="A497" s="13">
        <v>46516</v>
      </c>
      <c r="B497" s="94">
        <v>0.22013888888888888</v>
      </c>
    </row>
    <row r="498" spans="1:2" x14ac:dyDescent="0.25">
      <c r="A498" s="13">
        <v>46517</v>
      </c>
      <c r="B498" s="94">
        <v>0.21944444444444444</v>
      </c>
    </row>
    <row r="499" spans="1:2" x14ac:dyDescent="0.25">
      <c r="A499" s="13">
        <v>46518</v>
      </c>
      <c r="B499" s="94">
        <v>0.21875</v>
      </c>
    </row>
    <row r="500" spans="1:2" x14ac:dyDescent="0.25">
      <c r="A500" s="13">
        <v>46519</v>
      </c>
      <c r="B500" s="94">
        <v>0.21875</v>
      </c>
    </row>
    <row r="501" spans="1:2" x14ac:dyDescent="0.25">
      <c r="A501" s="13">
        <v>46520</v>
      </c>
      <c r="B501" s="94">
        <v>0.21805555555555556</v>
      </c>
    </row>
    <row r="502" spans="1:2" x14ac:dyDescent="0.25">
      <c r="A502" s="13">
        <v>46521</v>
      </c>
      <c r="B502" s="94">
        <v>0.21805555555555556</v>
      </c>
    </row>
    <row r="503" spans="1:2" x14ac:dyDescent="0.25">
      <c r="A503" s="13">
        <v>46522</v>
      </c>
      <c r="B503" s="94">
        <v>0.21736111111111112</v>
      </c>
    </row>
    <row r="504" spans="1:2" x14ac:dyDescent="0.25">
      <c r="A504" s="13">
        <v>46523</v>
      </c>
      <c r="B504" s="94">
        <v>0.21736111111111112</v>
      </c>
    </row>
    <row r="505" spans="1:2" x14ac:dyDescent="0.25">
      <c r="A505" s="13">
        <v>46524</v>
      </c>
      <c r="B505" s="94">
        <v>0.21666666666666667</v>
      </c>
    </row>
    <row r="506" spans="1:2" x14ac:dyDescent="0.25">
      <c r="A506" s="13">
        <v>46525</v>
      </c>
      <c r="B506" s="94">
        <v>0.21666666666666667</v>
      </c>
    </row>
    <row r="507" spans="1:2" x14ac:dyDescent="0.25">
      <c r="A507" s="13">
        <v>46526</v>
      </c>
      <c r="B507" s="94">
        <v>0.21597222222222223</v>
      </c>
    </row>
    <row r="508" spans="1:2" x14ac:dyDescent="0.25">
      <c r="A508" s="13">
        <v>46527</v>
      </c>
      <c r="B508" s="94">
        <v>0.21597222222222223</v>
      </c>
    </row>
    <row r="509" spans="1:2" x14ac:dyDescent="0.25">
      <c r="A509" s="13">
        <v>46528</v>
      </c>
      <c r="B509" s="94">
        <v>0.21527777777777779</v>
      </c>
    </row>
    <row r="510" spans="1:2" x14ac:dyDescent="0.25">
      <c r="A510" s="13">
        <v>46529</v>
      </c>
      <c r="B510" s="94">
        <v>0.21527777777777779</v>
      </c>
    </row>
    <row r="511" spans="1:2" x14ac:dyDescent="0.25">
      <c r="A511" s="13">
        <v>46530</v>
      </c>
      <c r="B511" s="94">
        <v>0.21527777777777779</v>
      </c>
    </row>
    <row r="512" spans="1:2" x14ac:dyDescent="0.25">
      <c r="A512" s="13">
        <v>46531</v>
      </c>
      <c r="B512" s="94">
        <v>0.21458333333333335</v>
      </c>
    </row>
    <row r="513" spans="1:2" x14ac:dyDescent="0.25">
      <c r="A513" s="13">
        <v>46532</v>
      </c>
      <c r="B513" s="94">
        <v>0.21458333333333335</v>
      </c>
    </row>
    <row r="514" spans="1:2" x14ac:dyDescent="0.25">
      <c r="A514" s="13">
        <v>46533</v>
      </c>
      <c r="B514" s="94">
        <v>0.21458333333333335</v>
      </c>
    </row>
    <row r="515" spans="1:2" x14ac:dyDescent="0.25">
      <c r="A515" s="13">
        <v>46534</v>
      </c>
      <c r="B515" s="94">
        <v>0.21458333333333335</v>
      </c>
    </row>
    <row r="516" spans="1:2" x14ac:dyDescent="0.25">
      <c r="A516" s="13">
        <v>46535</v>
      </c>
      <c r="B516" s="94">
        <v>0.21388888888888891</v>
      </c>
    </row>
    <row r="517" spans="1:2" x14ac:dyDescent="0.25">
      <c r="A517" s="13">
        <v>46536</v>
      </c>
      <c r="B517" s="94">
        <v>0.21388888888888891</v>
      </c>
    </row>
    <row r="518" spans="1:2" x14ac:dyDescent="0.25">
      <c r="A518" s="13">
        <v>46537</v>
      </c>
      <c r="B518" s="94">
        <v>0.21388888888888891</v>
      </c>
    </row>
    <row r="519" spans="1:2" x14ac:dyDescent="0.25">
      <c r="A519" s="13">
        <v>46538</v>
      </c>
      <c r="B519" s="94">
        <v>0.21388888888888891</v>
      </c>
    </row>
    <row r="520" spans="1:2" x14ac:dyDescent="0.25">
      <c r="A520" s="13">
        <v>46539</v>
      </c>
      <c r="B520" s="94">
        <v>0.21319444444444444</v>
      </c>
    </row>
    <row r="521" spans="1:2" x14ac:dyDescent="0.25">
      <c r="A521" s="13">
        <v>46540</v>
      </c>
      <c r="B521" s="94">
        <v>0.21319444444444444</v>
      </c>
    </row>
    <row r="522" spans="1:2" x14ac:dyDescent="0.25">
      <c r="A522" s="13">
        <v>46541</v>
      </c>
      <c r="B522" s="94">
        <v>0.21319444444444444</v>
      </c>
    </row>
    <row r="523" spans="1:2" x14ac:dyDescent="0.25">
      <c r="A523" s="13">
        <v>46542</v>
      </c>
      <c r="B523" s="94">
        <v>0.21319444444444444</v>
      </c>
    </row>
    <row r="524" spans="1:2" x14ac:dyDescent="0.25">
      <c r="A524" s="13">
        <v>46543</v>
      </c>
      <c r="B524" s="94">
        <v>0.21319444444444444</v>
      </c>
    </row>
    <row r="525" spans="1:2" x14ac:dyDescent="0.25">
      <c r="A525" s="13">
        <v>46544</v>
      </c>
      <c r="B525" s="94">
        <v>0.21319444444444444</v>
      </c>
    </row>
    <row r="526" spans="1:2" x14ac:dyDescent="0.25">
      <c r="A526" s="13">
        <v>46545</v>
      </c>
      <c r="B526" s="94">
        <v>0.21319444444444444</v>
      </c>
    </row>
    <row r="527" spans="1:2" x14ac:dyDescent="0.25">
      <c r="A527" s="13">
        <v>46546</v>
      </c>
      <c r="B527" s="94">
        <v>0.21319444444444444</v>
      </c>
    </row>
    <row r="528" spans="1:2" x14ac:dyDescent="0.25">
      <c r="A528" s="13">
        <v>46547</v>
      </c>
      <c r="B528" s="94">
        <v>0.21319444444444444</v>
      </c>
    </row>
    <row r="529" spans="1:2" x14ac:dyDescent="0.25">
      <c r="A529" s="13">
        <v>46548</v>
      </c>
      <c r="B529" s="94">
        <v>0.21319444444444444</v>
      </c>
    </row>
    <row r="530" spans="1:2" x14ac:dyDescent="0.25">
      <c r="A530" s="13">
        <v>46549</v>
      </c>
      <c r="B530" s="94">
        <v>0.21319444444444444</v>
      </c>
    </row>
    <row r="531" spans="1:2" x14ac:dyDescent="0.25">
      <c r="A531" s="13">
        <v>46550</v>
      </c>
      <c r="B531" s="94">
        <v>0.21319444444444444</v>
      </c>
    </row>
    <row r="532" spans="1:2" x14ac:dyDescent="0.25">
      <c r="A532" s="13">
        <v>46551</v>
      </c>
      <c r="B532" s="94">
        <v>0.21319444444444444</v>
      </c>
    </row>
    <row r="533" spans="1:2" x14ac:dyDescent="0.25">
      <c r="A533" s="13">
        <v>46552</v>
      </c>
      <c r="B533" s="94">
        <v>0.21319444444444444</v>
      </c>
    </row>
    <row r="534" spans="1:2" x14ac:dyDescent="0.25">
      <c r="A534" s="13">
        <v>46553</v>
      </c>
      <c r="B534" s="94">
        <v>0.21319444444444444</v>
      </c>
    </row>
    <row r="535" spans="1:2" x14ac:dyDescent="0.25">
      <c r="A535" s="13">
        <v>46554</v>
      </c>
      <c r="B535" s="94">
        <v>0.21319444444444444</v>
      </c>
    </row>
    <row r="536" spans="1:2" x14ac:dyDescent="0.25">
      <c r="A536" s="13">
        <v>46555</v>
      </c>
      <c r="B536" s="94">
        <v>0.21319444444444444</v>
      </c>
    </row>
    <row r="537" spans="1:2" x14ac:dyDescent="0.25">
      <c r="A537" s="13">
        <v>46556</v>
      </c>
      <c r="B537" s="94">
        <v>0.21388888888888891</v>
      </c>
    </row>
    <row r="538" spans="1:2" x14ac:dyDescent="0.25">
      <c r="A538" s="13">
        <v>46557</v>
      </c>
      <c r="B538" s="94">
        <v>0.21388888888888891</v>
      </c>
    </row>
    <row r="539" spans="1:2" x14ac:dyDescent="0.25">
      <c r="A539" s="13">
        <v>46558</v>
      </c>
      <c r="B539" s="94">
        <v>0.21388888888888891</v>
      </c>
    </row>
    <row r="540" spans="1:2" x14ac:dyDescent="0.25">
      <c r="A540" s="13">
        <v>46559</v>
      </c>
      <c r="B540" s="94">
        <v>0.21388888888888891</v>
      </c>
    </row>
    <row r="541" spans="1:2" x14ac:dyDescent="0.25">
      <c r="A541" s="13">
        <v>46560</v>
      </c>
      <c r="B541" s="94">
        <v>0.21388888888888891</v>
      </c>
    </row>
    <row r="542" spans="1:2" x14ac:dyDescent="0.25">
      <c r="A542" s="13">
        <v>46561</v>
      </c>
      <c r="B542" s="94">
        <v>0.21458333333333335</v>
      </c>
    </row>
    <row r="543" spans="1:2" x14ac:dyDescent="0.25">
      <c r="A543" s="13">
        <v>46562</v>
      </c>
      <c r="B543" s="94">
        <v>0.21458333333333335</v>
      </c>
    </row>
    <row r="544" spans="1:2" x14ac:dyDescent="0.25">
      <c r="A544" s="13">
        <v>46563</v>
      </c>
      <c r="B544" s="94">
        <v>0.21458333333333335</v>
      </c>
    </row>
    <row r="545" spans="1:2" x14ac:dyDescent="0.25">
      <c r="A545" s="13">
        <v>46564</v>
      </c>
      <c r="B545" s="94">
        <v>0.21458333333333335</v>
      </c>
    </row>
    <row r="546" spans="1:2" x14ac:dyDescent="0.25">
      <c r="A546" s="13">
        <v>46565</v>
      </c>
      <c r="B546" s="94">
        <v>0.21527777777777779</v>
      </c>
    </row>
    <row r="547" spans="1:2" x14ac:dyDescent="0.25">
      <c r="A547" s="13">
        <v>46566</v>
      </c>
      <c r="B547" s="94">
        <v>0.21527777777777779</v>
      </c>
    </row>
    <row r="548" spans="1:2" x14ac:dyDescent="0.25">
      <c r="A548" s="13">
        <v>46567</v>
      </c>
      <c r="B548" s="94">
        <v>0.21527777777777779</v>
      </c>
    </row>
    <row r="549" spans="1:2" x14ac:dyDescent="0.25">
      <c r="A549" s="13">
        <v>46568</v>
      </c>
      <c r="B549" s="94">
        <v>0.21597222222222223</v>
      </c>
    </row>
    <row r="550" spans="1:2" x14ac:dyDescent="0.25">
      <c r="A550" s="13">
        <v>46569</v>
      </c>
      <c r="B550" s="94">
        <v>0.21597222222222223</v>
      </c>
    </row>
    <row r="551" spans="1:2" x14ac:dyDescent="0.25">
      <c r="A551" s="13">
        <v>46570</v>
      </c>
      <c r="B551" s="94">
        <v>0.21597222222222223</v>
      </c>
    </row>
    <row r="552" spans="1:2" x14ac:dyDescent="0.25">
      <c r="A552" s="13">
        <v>46571</v>
      </c>
      <c r="B552" s="94">
        <v>0.21666666666666667</v>
      </c>
    </row>
    <row r="553" spans="1:2" x14ac:dyDescent="0.25">
      <c r="A553" s="13">
        <v>46572</v>
      </c>
      <c r="B553" s="94">
        <v>0.21666666666666667</v>
      </c>
    </row>
    <row r="554" spans="1:2" x14ac:dyDescent="0.25">
      <c r="A554" s="13">
        <v>46573</v>
      </c>
      <c r="B554" s="94">
        <v>0.21736111111111112</v>
      </c>
    </row>
    <row r="555" spans="1:2" x14ac:dyDescent="0.25">
      <c r="A555" s="13">
        <v>46574</v>
      </c>
      <c r="B555" s="94">
        <v>0.21736111111111112</v>
      </c>
    </row>
    <row r="556" spans="1:2" x14ac:dyDescent="0.25">
      <c r="A556" s="13">
        <v>46575</v>
      </c>
      <c r="B556" s="94">
        <v>0.21736111111111112</v>
      </c>
    </row>
    <row r="557" spans="1:2" x14ac:dyDescent="0.25">
      <c r="A557" s="13">
        <v>46576</v>
      </c>
      <c r="B557" s="94">
        <v>0.21805555555555556</v>
      </c>
    </row>
    <row r="558" spans="1:2" x14ac:dyDescent="0.25">
      <c r="A558" s="13">
        <v>46577</v>
      </c>
      <c r="B558" s="94">
        <v>0.21805555555555556</v>
      </c>
    </row>
    <row r="559" spans="1:2" x14ac:dyDescent="0.25">
      <c r="A559" s="13">
        <v>46578</v>
      </c>
      <c r="B559" s="94">
        <v>0.21875</v>
      </c>
    </row>
    <row r="560" spans="1:2" x14ac:dyDescent="0.25">
      <c r="A560" s="13">
        <v>46579</v>
      </c>
      <c r="B560" s="94">
        <v>0.21875</v>
      </c>
    </row>
    <row r="561" spans="1:2" x14ac:dyDescent="0.25">
      <c r="A561" s="13">
        <v>46580</v>
      </c>
      <c r="B561" s="94">
        <v>0.21875</v>
      </c>
    </row>
    <row r="562" spans="1:2" x14ac:dyDescent="0.25">
      <c r="A562" s="13">
        <v>46581</v>
      </c>
      <c r="B562" s="94">
        <v>0.21944444444444444</v>
      </c>
    </row>
    <row r="563" spans="1:2" x14ac:dyDescent="0.25">
      <c r="A563" s="13">
        <v>46582</v>
      </c>
      <c r="B563" s="94">
        <v>0.21944444444444444</v>
      </c>
    </row>
    <row r="564" spans="1:2" x14ac:dyDescent="0.25">
      <c r="A564" s="13">
        <v>46583</v>
      </c>
      <c r="B564" s="94">
        <v>0.22013888888888888</v>
      </c>
    </row>
    <row r="565" spans="1:2" x14ac:dyDescent="0.25">
      <c r="A565" s="13">
        <v>46584</v>
      </c>
      <c r="B565" s="94">
        <v>0.22013888888888888</v>
      </c>
    </row>
    <row r="566" spans="1:2" x14ac:dyDescent="0.25">
      <c r="A566" s="13">
        <v>46585</v>
      </c>
      <c r="B566" s="94">
        <v>0.22083333333333333</v>
      </c>
    </row>
    <row r="567" spans="1:2" x14ac:dyDescent="0.25">
      <c r="A567" s="13">
        <v>46586</v>
      </c>
      <c r="B567" s="94">
        <v>0.22083333333333333</v>
      </c>
    </row>
    <row r="568" spans="1:2" x14ac:dyDescent="0.25">
      <c r="A568" s="13">
        <v>46587</v>
      </c>
      <c r="B568" s="94">
        <v>0.22152777777777777</v>
      </c>
    </row>
    <row r="569" spans="1:2" x14ac:dyDescent="0.25">
      <c r="A569" s="13">
        <v>46588</v>
      </c>
      <c r="B569" s="94">
        <v>0.22152777777777777</v>
      </c>
    </row>
    <row r="570" spans="1:2" x14ac:dyDescent="0.25">
      <c r="A570" s="13">
        <v>46589</v>
      </c>
      <c r="B570" s="94">
        <v>0.22222222222222221</v>
      </c>
    </row>
    <row r="571" spans="1:2" x14ac:dyDescent="0.25">
      <c r="A571" s="13">
        <v>46590</v>
      </c>
      <c r="B571" s="94">
        <v>0.22222222222222221</v>
      </c>
    </row>
    <row r="572" spans="1:2" x14ac:dyDescent="0.25">
      <c r="A572" s="13">
        <v>46591</v>
      </c>
      <c r="B572" s="94">
        <v>0.22291666666666665</v>
      </c>
    </row>
    <row r="573" spans="1:2" x14ac:dyDescent="0.25">
      <c r="A573" s="13">
        <v>46592</v>
      </c>
      <c r="B573" s="94">
        <v>0.22291666666666665</v>
      </c>
    </row>
    <row r="574" spans="1:2" x14ac:dyDescent="0.25">
      <c r="A574" s="13">
        <v>46593</v>
      </c>
      <c r="B574" s="94">
        <v>0.22361111111111109</v>
      </c>
    </row>
    <row r="575" spans="1:2" x14ac:dyDescent="0.25">
      <c r="A575" s="13">
        <v>46594</v>
      </c>
      <c r="B575" s="94">
        <v>0.22361111111111109</v>
      </c>
    </row>
    <row r="576" spans="1:2" x14ac:dyDescent="0.25">
      <c r="A576" s="13">
        <v>46595</v>
      </c>
      <c r="B576" s="94">
        <v>0.22430555555555556</v>
      </c>
    </row>
    <row r="577" spans="1:2" x14ac:dyDescent="0.25">
      <c r="A577" s="13">
        <v>46596</v>
      </c>
      <c r="B577" s="94">
        <v>0.22430555555555556</v>
      </c>
    </row>
    <row r="578" spans="1:2" x14ac:dyDescent="0.25">
      <c r="A578" s="13">
        <v>46597</v>
      </c>
      <c r="B578" s="94">
        <v>0.22500000000000001</v>
      </c>
    </row>
    <row r="579" spans="1:2" x14ac:dyDescent="0.25">
      <c r="A579" s="13">
        <v>46598</v>
      </c>
      <c r="B579" s="94">
        <v>0.22500000000000001</v>
      </c>
    </row>
    <row r="580" spans="1:2" x14ac:dyDescent="0.25">
      <c r="A580" s="13">
        <v>46599</v>
      </c>
      <c r="B580" s="94">
        <v>0.22500000000000001</v>
      </c>
    </row>
    <row r="581" spans="1:2" x14ac:dyDescent="0.25">
      <c r="A581" s="13">
        <v>46600</v>
      </c>
      <c r="B581" s="94">
        <v>0.22569444444444445</v>
      </c>
    </row>
    <row r="582" spans="1:2" x14ac:dyDescent="0.25">
      <c r="A582" s="13">
        <v>46601</v>
      </c>
      <c r="B582" s="94">
        <v>0.22569444444444445</v>
      </c>
    </row>
    <row r="583" spans="1:2" x14ac:dyDescent="0.25">
      <c r="A583" s="13">
        <v>46602</v>
      </c>
      <c r="B583" s="94">
        <v>0.22638888888888889</v>
      </c>
    </row>
    <row r="584" spans="1:2" x14ac:dyDescent="0.25">
      <c r="A584" s="13">
        <v>46603</v>
      </c>
      <c r="B584" s="94">
        <v>0.22638888888888889</v>
      </c>
    </row>
    <row r="585" spans="1:2" x14ac:dyDescent="0.25">
      <c r="A585" s="13">
        <v>46604</v>
      </c>
      <c r="B585" s="94">
        <v>0.22708333333333333</v>
      </c>
    </row>
    <row r="586" spans="1:2" x14ac:dyDescent="0.25">
      <c r="A586" s="13">
        <v>46605</v>
      </c>
      <c r="B586" s="94">
        <v>0.22708333333333333</v>
      </c>
    </row>
    <row r="587" spans="1:2" x14ac:dyDescent="0.25">
      <c r="A587" s="13">
        <v>46606</v>
      </c>
      <c r="B587" s="94">
        <v>0.22777777777777777</v>
      </c>
    </row>
    <row r="588" spans="1:2" x14ac:dyDescent="0.25">
      <c r="A588" s="13">
        <v>46607</v>
      </c>
      <c r="B588" s="94">
        <v>0.22777777777777777</v>
      </c>
    </row>
    <row r="589" spans="1:2" x14ac:dyDescent="0.25">
      <c r="A589" s="13">
        <v>46608</v>
      </c>
      <c r="B589" s="94">
        <v>0.22847222222222222</v>
      </c>
    </row>
    <row r="590" spans="1:2" x14ac:dyDescent="0.25">
      <c r="A590" s="13">
        <v>46609</v>
      </c>
      <c r="B590" s="94">
        <v>0.22847222222222222</v>
      </c>
    </row>
    <row r="591" spans="1:2" x14ac:dyDescent="0.25">
      <c r="A591" s="13">
        <v>46610</v>
      </c>
      <c r="B591" s="94">
        <v>0.22916666666666666</v>
      </c>
    </row>
    <row r="592" spans="1:2" x14ac:dyDescent="0.25">
      <c r="A592" s="13">
        <v>46611</v>
      </c>
      <c r="B592" s="94">
        <v>0.22916666666666666</v>
      </c>
    </row>
    <row r="593" spans="1:2" x14ac:dyDescent="0.25">
      <c r="A593" s="13">
        <v>46612</v>
      </c>
      <c r="B593" s="94">
        <v>0.2298611111111111</v>
      </c>
    </row>
    <row r="594" spans="1:2" x14ac:dyDescent="0.25">
      <c r="A594" s="13">
        <v>46613</v>
      </c>
      <c r="B594" s="94">
        <v>0.2298611111111111</v>
      </c>
    </row>
    <row r="595" spans="1:2" x14ac:dyDescent="0.25">
      <c r="A595" s="13">
        <v>46614</v>
      </c>
      <c r="B595" s="94">
        <v>0.2298611111111111</v>
      </c>
    </row>
    <row r="596" spans="1:2" x14ac:dyDescent="0.25">
      <c r="A596" s="13">
        <v>46615</v>
      </c>
      <c r="B596" s="94">
        <v>0.23055555555555554</v>
      </c>
    </row>
    <row r="597" spans="1:2" x14ac:dyDescent="0.25">
      <c r="A597" s="13">
        <v>46616</v>
      </c>
      <c r="B597" s="94">
        <v>0.23055555555555554</v>
      </c>
    </row>
    <row r="598" spans="1:2" x14ac:dyDescent="0.25">
      <c r="A598" s="13">
        <v>46617</v>
      </c>
      <c r="B598" s="94">
        <v>0.23124999999999998</v>
      </c>
    </row>
    <row r="599" spans="1:2" x14ac:dyDescent="0.25">
      <c r="A599" s="13">
        <v>46618</v>
      </c>
      <c r="B599" s="94">
        <v>0.23124999999999998</v>
      </c>
    </row>
    <row r="600" spans="1:2" x14ac:dyDescent="0.25">
      <c r="A600" s="13">
        <v>46619</v>
      </c>
      <c r="B600" s="94">
        <v>0.23194444444444443</v>
      </c>
    </row>
    <row r="601" spans="1:2" x14ac:dyDescent="0.25">
      <c r="A601" s="13">
        <v>46620</v>
      </c>
      <c r="B601" s="94">
        <v>0.23194444444444443</v>
      </c>
    </row>
    <row r="602" spans="1:2" x14ac:dyDescent="0.25">
      <c r="A602" s="13">
        <v>46621</v>
      </c>
      <c r="B602" s="94">
        <v>0.23194444444444443</v>
      </c>
    </row>
    <row r="603" spans="1:2" x14ac:dyDescent="0.25">
      <c r="A603" s="13">
        <v>46622</v>
      </c>
      <c r="B603" s="94">
        <v>0.23263888888888887</v>
      </c>
    </row>
    <row r="604" spans="1:2" x14ac:dyDescent="0.25">
      <c r="A604" s="13">
        <v>46623</v>
      </c>
      <c r="B604" s="94">
        <v>0.23263888888888887</v>
      </c>
    </row>
    <row r="605" spans="1:2" x14ac:dyDescent="0.25">
      <c r="A605" s="13">
        <v>46624</v>
      </c>
      <c r="B605" s="94">
        <v>0.23333333333333331</v>
      </c>
    </row>
    <row r="606" spans="1:2" x14ac:dyDescent="0.25">
      <c r="A606" s="13">
        <v>46625</v>
      </c>
      <c r="B606" s="94">
        <v>0.23333333333333331</v>
      </c>
    </row>
    <row r="607" spans="1:2" x14ac:dyDescent="0.25">
      <c r="A607" s="13">
        <v>46626</v>
      </c>
      <c r="B607" s="94">
        <v>0.23402777777777781</v>
      </c>
    </row>
    <row r="608" spans="1:2" x14ac:dyDescent="0.25">
      <c r="A608" s="13">
        <v>46627</v>
      </c>
      <c r="B608" s="94">
        <v>0.23402777777777781</v>
      </c>
    </row>
    <row r="609" spans="1:2" x14ac:dyDescent="0.25">
      <c r="A609" s="13">
        <v>46628</v>
      </c>
      <c r="B609" s="94">
        <v>0.23402777777777781</v>
      </c>
    </row>
    <row r="610" spans="1:2" x14ac:dyDescent="0.25">
      <c r="A610" s="13">
        <v>46629</v>
      </c>
      <c r="B610" s="94">
        <v>0.23472222222222219</v>
      </c>
    </row>
    <row r="611" spans="1:2" x14ac:dyDescent="0.25">
      <c r="A611" s="13">
        <v>46630</v>
      </c>
      <c r="B611" s="94">
        <v>0.23472222222222219</v>
      </c>
    </row>
    <row r="612" spans="1:2" x14ac:dyDescent="0.25">
      <c r="A612" s="13">
        <v>46631</v>
      </c>
      <c r="B612" s="94">
        <v>0.23541666666666669</v>
      </c>
    </row>
    <row r="613" spans="1:2" x14ac:dyDescent="0.25">
      <c r="A613" s="13">
        <v>46632</v>
      </c>
      <c r="B613" s="94">
        <v>0.23541666666666669</v>
      </c>
    </row>
    <row r="614" spans="1:2" x14ac:dyDescent="0.25">
      <c r="A614" s="13">
        <v>46633</v>
      </c>
      <c r="B614" s="94">
        <v>0.23541666666666669</v>
      </c>
    </row>
    <row r="615" spans="1:2" x14ac:dyDescent="0.25">
      <c r="A615" s="13">
        <v>46634</v>
      </c>
      <c r="B615" s="94">
        <v>0.23611111111111113</v>
      </c>
    </row>
    <row r="616" spans="1:2" x14ac:dyDescent="0.25">
      <c r="A616" s="13">
        <v>46635</v>
      </c>
      <c r="B616" s="94">
        <v>0.23611111111111113</v>
      </c>
    </row>
    <row r="617" spans="1:2" x14ac:dyDescent="0.25">
      <c r="A617" s="13">
        <v>46636</v>
      </c>
      <c r="B617" s="94">
        <v>0.23611111111111113</v>
      </c>
    </row>
    <row r="618" spans="1:2" x14ac:dyDescent="0.25">
      <c r="A618" s="13">
        <v>46637</v>
      </c>
      <c r="B618" s="94">
        <v>0.23680555555555557</v>
      </c>
    </row>
    <row r="619" spans="1:2" x14ac:dyDescent="0.25">
      <c r="A619" s="13">
        <v>46638</v>
      </c>
      <c r="B619" s="94">
        <v>0.23680555555555557</v>
      </c>
    </row>
    <row r="620" spans="1:2" x14ac:dyDescent="0.25">
      <c r="A620" s="13">
        <v>46639</v>
      </c>
      <c r="B620" s="94">
        <v>0.23750000000000002</v>
      </c>
    </row>
    <row r="621" spans="1:2" x14ac:dyDescent="0.25">
      <c r="A621" s="13">
        <v>46640</v>
      </c>
      <c r="B621" s="94">
        <v>0.23750000000000002</v>
      </c>
    </row>
    <row r="622" spans="1:2" x14ac:dyDescent="0.25">
      <c r="A622" s="13">
        <v>46641</v>
      </c>
      <c r="B622" s="94">
        <v>0.23750000000000002</v>
      </c>
    </row>
    <row r="623" spans="1:2" x14ac:dyDescent="0.25">
      <c r="A623" s="13">
        <v>46642</v>
      </c>
      <c r="B623" s="94">
        <v>0.23819444444444446</v>
      </c>
    </row>
    <row r="624" spans="1:2" x14ac:dyDescent="0.25">
      <c r="A624" s="13">
        <v>46643</v>
      </c>
      <c r="B624" s="94">
        <v>0.23819444444444446</v>
      </c>
    </row>
    <row r="625" spans="1:2" x14ac:dyDescent="0.25">
      <c r="A625" s="13">
        <v>46644</v>
      </c>
      <c r="B625" s="94">
        <v>0.23819444444444446</v>
      </c>
    </row>
    <row r="626" spans="1:2" x14ac:dyDescent="0.25">
      <c r="A626" s="13">
        <v>46645</v>
      </c>
      <c r="B626" s="94">
        <v>0.2388888888888889</v>
      </c>
    </row>
    <row r="627" spans="1:2" x14ac:dyDescent="0.25">
      <c r="A627" s="13">
        <v>46646</v>
      </c>
      <c r="B627" s="94">
        <v>0.2388888888888889</v>
      </c>
    </row>
    <row r="628" spans="1:2" x14ac:dyDescent="0.25">
      <c r="A628" s="13">
        <v>46647</v>
      </c>
      <c r="B628" s="94">
        <v>0.23958333333333334</v>
      </c>
    </row>
    <row r="629" spans="1:2" x14ac:dyDescent="0.25">
      <c r="A629" s="13">
        <v>46648</v>
      </c>
      <c r="B629" s="94">
        <v>0.23958333333333334</v>
      </c>
    </row>
    <row r="630" spans="1:2" x14ac:dyDescent="0.25">
      <c r="A630" s="13">
        <v>46649</v>
      </c>
      <c r="B630" s="94">
        <v>0.23958333333333334</v>
      </c>
    </row>
    <row r="631" spans="1:2" x14ac:dyDescent="0.25">
      <c r="A631" s="13">
        <v>46650</v>
      </c>
      <c r="B631" s="94">
        <v>0.24027777777777778</v>
      </c>
    </row>
    <row r="632" spans="1:2" x14ac:dyDescent="0.25">
      <c r="A632" s="13">
        <v>46651</v>
      </c>
      <c r="B632" s="94">
        <v>0.24027777777777778</v>
      </c>
    </row>
    <row r="633" spans="1:2" x14ac:dyDescent="0.25">
      <c r="A633" s="13">
        <v>46652</v>
      </c>
      <c r="B633" s="94">
        <v>0.24097222222222223</v>
      </c>
    </row>
    <row r="634" spans="1:2" x14ac:dyDescent="0.25">
      <c r="A634" s="13">
        <v>46653</v>
      </c>
      <c r="B634" s="94">
        <v>0.24097222222222223</v>
      </c>
    </row>
    <row r="635" spans="1:2" x14ac:dyDescent="0.25">
      <c r="A635" s="13">
        <v>46654</v>
      </c>
      <c r="B635" s="94">
        <v>0.24097222222222223</v>
      </c>
    </row>
    <row r="636" spans="1:2" x14ac:dyDescent="0.25">
      <c r="A636" s="13">
        <v>46655</v>
      </c>
      <c r="B636" s="94">
        <v>0.24166666666666667</v>
      </c>
    </row>
    <row r="637" spans="1:2" x14ac:dyDescent="0.25">
      <c r="A637" s="13">
        <v>46656</v>
      </c>
      <c r="B637" s="94">
        <v>0.24166666666666667</v>
      </c>
    </row>
    <row r="638" spans="1:2" x14ac:dyDescent="0.25">
      <c r="A638" s="13">
        <v>46657</v>
      </c>
      <c r="B638" s="94">
        <v>0.24166666666666667</v>
      </c>
    </row>
    <row r="639" spans="1:2" x14ac:dyDescent="0.25">
      <c r="A639" s="13">
        <v>46658</v>
      </c>
      <c r="B639" s="94">
        <v>0.24236111111111111</v>
      </c>
    </row>
    <row r="640" spans="1:2" x14ac:dyDescent="0.25">
      <c r="A640" s="13">
        <v>46659</v>
      </c>
      <c r="B640" s="94">
        <v>0.24236111111111111</v>
      </c>
    </row>
    <row r="641" spans="1:2" x14ac:dyDescent="0.25">
      <c r="A641" s="13">
        <v>46660</v>
      </c>
      <c r="B641" s="94">
        <v>0.24305555555555555</v>
      </c>
    </row>
    <row r="642" spans="1:2" x14ac:dyDescent="0.25">
      <c r="A642" s="13">
        <v>46661</v>
      </c>
      <c r="B642" s="94">
        <v>0.24305555555555555</v>
      </c>
    </row>
    <row r="643" spans="1:2" x14ac:dyDescent="0.25">
      <c r="A643" s="13">
        <v>46662</v>
      </c>
      <c r="B643" s="94">
        <v>0.24305555555555555</v>
      </c>
    </row>
    <row r="644" spans="1:2" x14ac:dyDescent="0.25">
      <c r="A644" s="13">
        <v>46663</v>
      </c>
      <c r="B644" s="94">
        <v>0.24374999999999999</v>
      </c>
    </row>
    <row r="645" spans="1:2" x14ac:dyDescent="0.25">
      <c r="A645" s="13">
        <v>46664</v>
      </c>
      <c r="B645" s="94">
        <v>0.24374999999999999</v>
      </c>
    </row>
    <row r="646" spans="1:2" x14ac:dyDescent="0.25">
      <c r="A646" s="13">
        <v>46665</v>
      </c>
      <c r="B646" s="94">
        <v>0.24444444444444446</v>
      </c>
    </row>
    <row r="647" spans="1:2" x14ac:dyDescent="0.25">
      <c r="A647" s="13">
        <v>46666</v>
      </c>
      <c r="B647" s="94">
        <v>0.24444444444444446</v>
      </c>
    </row>
    <row r="648" spans="1:2" x14ac:dyDescent="0.25">
      <c r="A648" s="13">
        <v>46667</v>
      </c>
      <c r="B648" s="94">
        <v>0.24513888888888888</v>
      </c>
    </row>
    <row r="649" spans="1:2" x14ac:dyDescent="0.25">
      <c r="A649" s="13">
        <v>46668</v>
      </c>
      <c r="B649" s="94">
        <v>0.24513888888888888</v>
      </c>
    </row>
    <row r="650" spans="1:2" x14ac:dyDescent="0.25">
      <c r="A650" s="13">
        <v>46669</v>
      </c>
      <c r="B650" s="94">
        <v>0.24583333333333335</v>
      </c>
    </row>
    <row r="651" spans="1:2" x14ac:dyDescent="0.25">
      <c r="A651" s="13">
        <v>46670</v>
      </c>
      <c r="B651" s="94">
        <v>0.24583333333333335</v>
      </c>
    </row>
    <row r="652" spans="1:2" x14ac:dyDescent="0.25">
      <c r="A652" s="13">
        <v>46671</v>
      </c>
      <c r="B652" s="94">
        <v>0.24583333333333335</v>
      </c>
    </row>
    <row r="653" spans="1:2" x14ac:dyDescent="0.25">
      <c r="A653" s="13">
        <v>46672</v>
      </c>
      <c r="B653" s="94">
        <v>0.24652777777777779</v>
      </c>
    </row>
    <row r="654" spans="1:2" x14ac:dyDescent="0.25">
      <c r="A654" s="13">
        <v>46673</v>
      </c>
      <c r="B654" s="94">
        <v>0.24652777777777779</v>
      </c>
    </row>
    <row r="655" spans="1:2" x14ac:dyDescent="0.25">
      <c r="A655" s="13">
        <v>46674</v>
      </c>
      <c r="B655" s="94">
        <v>0.24722222222222223</v>
      </c>
    </row>
    <row r="656" spans="1:2" x14ac:dyDescent="0.25">
      <c r="A656" s="13">
        <v>46675</v>
      </c>
      <c r="B656" s="94">
        <v>0.24722222222222223</v>
      </c>
    </row>
    <row r="657" spans="1:2" x14ac:dyDescent="0.25">
      <c r="A657" s="13">
        <v>46676</v>
      </c>
      <c r="B657" s="94">
        <v>0.24791666666666667</v>
      </c>
    </row>
    <row r="658" spans="1:2" x14ac:dyDescent="0.25">
      <c r="A658" s="13">
        <v>46677</v>
      </c>
      <c r="B658" s="94">
        <v>0.24791666666666667</v>
      </c>
    </row>
    <row r="659" spans="1:2" x14ac:dyDescent="0.25">
      <c r="A659" s="13">
        <v>46678</v>
      </c>
      <c r="B659" s="94">
        <v>0.24861111111111112</v>
      </c>
    </row>
    <row r="660" spans="1:2" x14ac:dyDescent="0.25">
      <c r="A660" s="13">
        <v>46679</v>
      </c>
      <c r="B660" s="94">
        <v>0.24861111111111112</v>
      </c>
    </row>
    <row r="661" spans="1:2" x14ac:dyDescent="0.25">
      <c r="A661" s="13">
        <v>46680</v>
      </c>
      <c r="B661" s="94">
        <v>0.24930555555555556</v>
      </c>
    </row>
    <row r="662" spans="1:2" x14ac:dyDescent="0.25">
      <c r="A662" s="13">
        <v>46681</v>
      </c>
      <c r="B662" s="94">
        <v>0.24930555555555556</v>
      </c>
    </row>
    <row r="663" spans="1:2" x14ac:dyDescent="0.25">
      <c r="A663" s="13">
        <v>46682</v>
      </c>
      <c r="B663" s="94">
        <v>0.25</v>
      </c>
    </row>
    <row r="664" spans="1:2" x14ac:dyDescent="0.25">
      <c r="A664" s="13">
        <v>46683</v>
      </c>
      <c r="B664" s="94">
        <v>0.25</v>
      </c>
    </row>
    <row r="665" spans="1:2" x14ac:dyDescent="0.25">
      <c r="A665" s="13">
        <v>46684</v>
      </c>
      <c r="B665" s="94">
        <v>0.25069444444444444</v>
      </c>
    </row>
    <row r="666" spans="1:2" x14ac:dyDescent="0.25">
      <c r="A666" s="13">
        <v>46685</v>
      </c>
      <c r="B666" s="94">
        <v>0.25138888888888888</v>
      </c>
    </row>
    <row r="667" spans="1:2" x14ac:dyDescent="0.25">
      <c r="A667" s="13">
        <v>46686</v>
      </c>
      <c r="B667" s="94">
        <v>0.25138888888888888</v>
      </c>
    </row>
    <row r="668" spans="1:2" x14ac:dyDescent="0.25">
      <c r="A668" s="13">
        <v>46687</v>
      </c>
      <c r="B668" s="94">
        <v>0.25208333333333333</v>
      </c>
    </row>
    <row r="669" spans="1:2" x14ac:dyDescent="0.25">
      <c r="A669" s="13">
        <v>46688</v>
      </c>
      <c r="B669" s="94">
        <v>0.25208333333333333</v>
      </c>
    </row>
    <row r="670" spans="1:2" x14ac:dyDescent="0.25">
      <c r="A670" s="13">
        <v>46689</v>
      </c>
      <c r="B670" s="94">
        <v>0.25277777777777777</v>
      </c>
    </row>
    <row r="671" spans="1:2" x14ac:dyDescent="0.25">
      <c r="A671" s="13">
        <v>46690</v>
      </c>
      <c r="B671" s="94">
        <v>0.25347222222222221</v>
      </c>
    </row>
    <row r="672" spans="1:2" x14ac:dyDescent="0.25">
      <c r="A672" s="13">
        <v>46691</v>
      </c>
      <c r="B672" s="94">
        <v>0.25347222222222221</v>
      </c>
    </row>
    <row r="673" spans="1:2" x14ac:dyDescent="0.25">
      <c r="A673" s="13">
        <v>46692</v>
      </c>
      <c r="B673" s="94">
        <v>0.25416666666666665</v>
      </c>
    </row>
    <row r="674" spans="1:2" x14ac:dyDescent="0.25">
      <c r="A674" s="13">
        <v>46693</v>
      </c>
      <c r="B674" s="94">
        <v>0.25416666666666665</v>
      </c>
    </row>
    <row r="675" spans="1:2" x14ac:dyDescent="0.25">
      <c r="A675" s="13">
        <v>46694</v>
      </c>
      <c r="B675" s="94">
        <v>0.25486111111111109</v>
      </c>
    </row>
    <row r="676" spans="1:2" x14ac:dyDescent="0.25">
      <c r="A676" s="13">
        <v>46695</v>
      </c>
      <c r="B676" s="94">
        <v>0.25555555555555559</v>
      </c>
    </row>
    <row r="677" spans="1:2" x14ac:dyDescent="0.25">
      <c r="A677" s="13">
        <v>46696</v>
      </c>
      <c r="B677" s="94">
        <v>0.25555555555555559</v>
      </c>
    </row>
    <row r="678" spans="1:2" x14ac:dyDescent="0.25">
      <c r="A678" s="13">
        <v>46697</v>
      </c>
      <c r="B678" s="94">
        <v>0.25625000000000003</v>
      </c>
    </row>
    <row r="679" spans="1:2" x14ac:dyDescent="0.25">
      <c r="A679" s="13">
        <v>46698</v>
      </c>
      <c r="B679" s="94">
        <v>0.25694444444444448</v>
      </c>
    </row>
    <row r="680" spans="1:2" x14ac:dyDescent="0.25">
      <c r="A680" s="13">
        <v>46699</v>
      </c>
      <c r="B680" s="94">
        <v>0.25694444444444448</v>
      </c>
    </row>
    <row r="681" spans="1:2" x14ac:dyDescent="0.25">
      <c r="A681" s="13">
        <v>46700</v>
      </c>
      <c r="B681" s="94">
        <v>0.25763888888888892</v>
      </c>
    </row>
    <row r="682" spans="1:2" x14ac:dyDescent="0.25">
      <c r="A682" s="13">
        <v>46701</v>
      </c>
      <c r="B682" s="94">
        <v>0.25833333333333336</v>
      </c>
    </row>
    <row r="683" spans="1:2" x14ac:dyDescent="0.25">
      <c r="A683" s="13">
        <v>46702</v>
      </c>
      <c r="B683" s="94">
        <v>0.25833333333333336</v>
      </c>
    </row>
    <row r="684" spans="1:2" x14ac:dyDescent="0.25">
      <c r="A684" s="13">
        <v>46703</v>
      </c>
      <c r="B684" s="94">
        <v>0.2590277777777778</v>
      </c>
    </row>
    <row r="685" spans="1:2" x14ac:dyDescent="0.25">
      <c r="A685" s="13">
        <v>46704</v>
      </c>
      <c r="B685" s="94">
        <v>0.25972222222222224</v>
      </c>
    </row>
    <row r="686" spans="1:2" x14ac:dyDescent="0.25">
      <c r="A686" s="13">
        <v>46705</v>
      </c>
      <c r="B686" s="94">
        <v>0.25972222222222224</v>
      </c>
    </row>
    <row r="687" spans="1:2" x14ac:dyDescent="0.25">
      <c r="A687" s="13">
        <v>46706</v>
      </c>
      <c r="B687" s="94">
        <v>0.26041666666666669</v>
      </c>
    </row>
    <row r="688" spans="1:2" x14ac:dyDescent="0.25">
      <c r="A688" s="13">
        <v>46707</v>
      </c>
      <c r="B688" s="94">
        <v>0.26111111111111113</v>
      </c>
    </row>
    <row r="689" spans="1:2" x14ac:dyDescent="0.25">
      <c r="A689" s="13">
        <v>46708</v>
      </c>
      <c r="B689" s="94">
        <v>0.26111111111111113</v>
      </c>
    </row>
    <row r="690" spans="1:2" x14ac:dyDescent="0.25">
      <c r="A690" s="13">
        <v>46709</v>
      </c>
      <c r="B690" s="94">
        <v>0.26180555555555557</v>
      </c>
    </row>
    <row r="691" spans="1:2" x14ac:dyDescent="0.25">
      <c r="A691" s="13">
        <v>46710</v>
      </c>
      <c r="B691" s="94">
        <v>0.26250000000000001</v>
      </c>
    </row>
    <row r="692" spans="1:2" x14ac:dyDescent="0.25">
      <c r="A692" s="13">
        <v>46711</v>
      </c>
      <c r="B692" s="94">
        <v>0.26319444444444445</v>
      </c>
    </row>
    <row r="693" spans="1:2" x14ac:dyDescent="0.25">
      <c r="A693" s="13">
        <v>46712</v>
      </c>
      <c r="B693" s="94">
        <v>0.26319444444444445</v>
      </c>
    </row>
    <row r="694" spans="1:2" x14ac:dyDescent="0.25">
      <c r="A694" s="13">
        <v>46713</v>
      </c>
      <c r="B694" s="94">
        <v>0.2638888888888889</v>
      </c>
    </row>
    <row r="695" spans="1:2" x14ac:dyDescent="0.25">
      <c r="A695" s="13">
        <v>46714</v>
      </c>
      <c r="B695" s="94">
        <v>0.26458333333333334</v>
      </c>
    </row>
    <row r="696" spans="1:2" x14ac:dyDescent="0.25">
      <c r="A696" s="13">
        <v>46715</v>
      </c>
      <c r="B696" s="94">
        <v>0.26458333333333334</v>
      </c>
    </row>
    <row r="697" spans="1:2" x14ac:dyDescent="0.25">
      <c r="A697" s="13">
        <v>46716</v>
      </c>
      <c r="B697" s="94">
        <v>0.26527777777777778</v>
      </c>
    </row>
    <row r="698" spans="1:2" x14ac:dyDescent="0.25">
      <c r="A698" s="13">
        <v>46717</v>
      </c>
      <c r="B698" s="94">
        <v>0.26597222222222222</v>
      </c>
    </row>
    <row r="699" spans="1:2" x14ac:dyDescent="0.25">
      <c r="A699" s="13">
        <v>46718</v>
      </c>
      <c r="B699" s="94">
        <v>0.26666666666666666</v>
      </c>
    </row>
    <row r="700" spans="1:2" x14ac:dyDescent="0.25">
      <c r="A700" s="13">
        <v>46719</v>
      </c>
      <c r="B700" s="94">
        <v>0.26666666666666666</v>
      </c>
    </row>
    <row r="701" spans="1:2" x14ac:dyDescent="0.25">
      <c r="A701" s="13">
        <v>46720</v>
      </c>
      <c r="B701" s="94">
        <v>0.2673611111111111</v>
      </c>
    </row>
    <row r="702" spans="1:2" x14ac:dyDescent="0.25">
      <c r="A702" s="13">
        <v>46721</v>
      </c>
      <c r="B702" s="94">
        <v>0.26805555555555555</v>
      </c>
    </row>
    <row r="703" spans="1:2" x14ac:dyDescent="0.25">
      <c r="A703" s="13">
        <v>46722</v>
      </c>
      <c r="B703" s="94">
        <v>0.26874999999999999</v>
      </c>
    </row>
    <row r="704" spans="1:2" x14ac:dyDescent="0.25">
      <c r="A704" s="13">
        <v>46723</v>
      </c>
      <c r="B704" s="94">
        <v>0.26874999999999999</v>
      </c>
    </row>
    <row r="705" spans="1:2" x14ac:dyDescent="0.25">
      <c r="A705" s="13">
        <v>46724</v>
      </c>
      <c r="B705" s="94">
        <v>0.26944444444444443</v>
      </c>
    </row>
    <row r="706" spans="1:2" x14ac:dyDescent="0.25">
      <c r="A706" s="13">
        <v>46725</v>
      </c>
      <c r="B706" s="94">
        <v>0.27013888888888887</v>
      </c>
    </row>
    <row r="707" spans="1:2" x14ac:dyDescent="0.25">
      <c r="A707" s="13">
        <v>46726</v>
      </c>
      <c r="B707" s="94">
        <v>0.27013888888888887</v>
      </c>
    </row>
    <row r="708" spans="1:2" x14ac:dyDescent="0.25">
      <c r="A708" s="13">
        <v>46727</v>
      </c>
      <c r="B708" s="94">
        <v>0.27083333333333331</v>
      </c>
    </row>
    <row r="709" spans="1:2" x14ac:dyDescent="0.25">
      <c r="A709" s="13">
        <v>46728</v>
      </c>
      <c r="B709" s="94">
        <v>0.27152777777777776</v>
      </c>
    </row>
    <row r="710" spans="1:2" x14ac:dyDescent="0.25">
      <c r="A710" s="13">
        <v>46729</v>
      </c>
      <c r="B710" s="94">
        <v>0.27152777777777776</v>
      </c>
    </row>
    <row r="711" spans="1:2" x14ac:dyDescent="0.25">
      <c r="A711" s="13">
        <v>46730</v>
      </c>
      <c r="B711" s="94">
        <v>0.2722222222222222</v>
      </c>
    </row>
    <row r="712" spans="1:2" x14ac:dyDescent="0.25">
      <c r="A712" s="13">
        <v>46731</v>
      </c>
      <c r="B712" s="94">
        <v>0.27291666666666664</v>
      </c>
    </row>
    <row r="713" spans="1:2" x14ac:dyDescent="0.25">
      <c r="A713" s="13">
        <v>46732</v>
      </c>
      <c r="B713" s="94">
        <v>0.27291666666666664</v>
      </c>
    </row>
    <row r="714" spans="1:2" x14ac:dyDescent="0.25">
      <c r="A714" s="13">
        <v>46733</v>
      </c>
      <c r="B714" s="94">
        <v>0.27361111111111108</v>
      </c>
    </row>
    <row r="715" spans="1:2" x14ac:dyDescent="0.25">
      <c r="A715" s="13">
        <v>46734</v>
      </c>
      <c r="B715" s="94">
        <v>0.27430555555555552</v>
      </c>
    </row>
    <row r="716" spans="1:2" x14ac:dyDescent="0.25">
      <c r="A716" s="13">
        <v>46735</v>
      </c>
      <c r="B716" s="94">
        <v>0.27430555555555552</v>
      </c>
    </row>
    <row r="717" spans="1:2" x14ac:dyDescent="0.25">
      <c r="A717" s="13">
        <v>46736</v>
      </c>
      <c r="B717" s="94">
        <v>0.27499999999999997</v>
      </c>
    </row>
    <row r="718" spans="1:2" x14ac:dyDescent="0.25">
      <c r="A718" s="13">
        <v>46737</v>
      </c>
      <c r="B718" s="94">
        <v>0.27499999999999997</v>
      </c>
    </row>
    <row r="719" spans="1:2" x14ac:dyDescent="0.25">
      <c r="A719" s="13">
        <v>46738</v>
      </c>
      <c r="B719" s="94">
        <v>0.27569444444444446</v>
      </c>
    </row>
    <row r="720" spans="1:2" x14ac:dyDescent="0.25">
      <c r="A720" s="13">
        <v>46739</v>
      </c>
      <c r="B720" s="94">
        <v>0.27638888888888885</v>
      </c>
    </row>
    <row r="721" spans="1:2" x14ac:dyDescent="0.25">
      <c r="A721" s="13">
        <v>46740</v>
      </c>
      <c r="B721" s="94">
        <v>0.27638888888888885</v>
      </c>
    </row>
    <row r="722" spans="1:2" x14ac:dyDescent="0.25">
      <c r="A722" s="13">
        <v>46741</v>
      </c>
      <c r="B722" s="94">
        <v>0.27708333333333335</v>
      </c>
    </row>
    <row r="723" spans="1:2" x14ac:dyDescent="0.25">
      <c r="A723" s="13">
        <v>46742</v>
      </c>
      <c r="B723" s="94">
        <v>0.27708333333333335</v>
      </c>
    </row>
    <row r="724" spans="1:2" x14ac:dyDescent="0.25">
      <c r="A724" s="13">
        <v>46743</v>
      </c>
      <c r="B724" s="94">
        <v>0.27777777777777779</v>
      </c>
    </row>
    <row r="725" spans="1:2" x14ac:dyDescent="0.25">
      <c r="A725" s="13">
        <v>46744</v>
      </c>
      <c r="B725" s="94">
        <v>0.27777777777777779</v>
      </c>
    </row>
    <row r="726" spans="1:2" x14ac:dyDescent="0.25">
      <c r="A726" s="13">
        <v>46745</v>
      </c>
      <c r="B726" s="94">
        <v>0.27847222222222223</v>
      </c>
    </row>
    <row r="727" spans="1:2" x14ac:dyDescent="0.25">
      <c r="A727" s="13">
        <v>46746</v>
      </c>
      <c r="B727" s="94">
        <v>0.27847222222222223</v>
      </c>
    </row>
    <row r="728" spans="1:2" x14ac:dyDescent="0.25">
      <c r="A728" s="13">
        <v>46747</v>
      </c>
      <c r="B728" s="94">
        <v>0.27916666666666667</v>
      </c>
    </row>
    <row r="729" spans="1:2" x14ac:dyDescent="0.25">
      <c r="A729" s="13">
        <v>46748</v>
      </c>
      <c r="B729" s="94">
        <v>0.27916666666666667</v>
      </c>
    </row>
    <row r="730" spans="1:2" x14ac:dyDescent="0.25">
      <c r="A730" s="13">
        <v>46749</v>
      </c>
      <c r="B730" s="94">
        <v>0.27916666666666667</v>
      </c>
    </row>
    <row r="731" spans="1:2" x14ac:dyDescent="0.25">
      <c r="A731" s="13">
        <v>46750</v>
      </c>
      <c r="B731" s="94">
        <v>0.27986111111111112</v>
      </c>
    </row>
    <row r="732" spans="1:2" x14ac:dyDescent="0.25">
      <c r="A732" s="13">
        <v>46751</v>
      </c>
      <c r="B732" s="94">
        <v>0.27986111111111112</v>
      </c>
    </row>
    <row r="733" spans="1:2" x14ac:dyDescent="0.25">
      <c r="A733" s="13">
        <v>46752</v>
      </c>
      <c r="B733" s="94">
        <v>0.27986111111111112</v>
      </c>
    </row>
    <row r="734" spans="1:2" x14ac:dyDescent="0.25">
      <c r="A734" s="13">
        <v>46753</v>
      </c>
      <c r="B734" s="94">
        <v>0.28055555555555556</v>
      </c>
    </row>
    <row r="735" spans="1:2" x14ac:dyDescent="0.25">
      <c r="A735" s="13">
        <v>46754</v>
      </c>
      <c r="B735" s="94">
        <v>0.28055555555555556</v>
      </c>
    </row>
    <row r="736" spans="1:2" x14ac:dyDescent="0.25">
      <c r="A736" s="13">
        <v>46755</v>
      </c>
      <c r="B736" s="94">
        <v>0.28055555555555556</v>
      </c>
    </row>
    <row r="737" spans="1:2" x14ac:dyDescent="0.25">
      <c r="A737" s="13">
        <v>46756</v>
      </c>
      <c r="B737" s="94">
        <v>0.28055555555555556</v>
      </c>
    </row>
    <row r="738" spans="1:2" x14ac:dyDescent="0.25">
      <c r="A738" s="13">
        <v>46757</v>
      </c>
      <c r="B738" s="94">
        <v>0.28125</v>
      </c>
    </row>
    <row r="739" spans="1:2" x14ac:dyDescent="0.25">
      <c r="A739" s="13">
        <v>46758</v>
      </c>
      <c r="B739" s="94">
        <v>0.28125</v>
      </c>
    </row>
    <row r="740" spans="1:2" x14ac:dyDescent="0.25">
      <c r="A740" s="13">
        <v>46759</v>
      </c>
      <c r="B740" s="94">
        <v>0.28125</v>
      </c>
    </row>
    <row r="741" spans="1:2" x14ac:dyDescent="0.25">
      <c r="A741" s="13">
        <v>46760</v>
      </c>
      <c r="B741" s="94">
        <v>0.28125</v>
      </c>
    </row>
    <row r="742" spans="1:2" x14ac:dyDescent="0.25">
      <c r="A742" s="13">
        <v>46761</v>
      </c>
      <c r="B742" s="94">
        <v>0.28125</v>
      </c>
    </row>
    <row r="743" spans="1:2" x14ac:dyDescent="0.25">
      <c r="A743" s="13">
        <v>46762</v>
      </c>
      <c r="B743" s="94">
        <v>0.28125</v>
      </c>
    </row>
    <row r="744" spans="1:2" x14ac:dyDescent="0.25">
      <c r="A744" s="13">
        <v>46763</v>
      </c>
      <c r="B744" s="94">
        <v>0.28125</v>
      </c>
    </row>
    <row r="745" spans="1:2" x14ac:dyDescent="0.25">
      <c r="A745" s="13">
        <v>46764</v>
      </c>
      <c r="B745" s="94">
        <v>0.28125</v>
      </c>
    </row>
    <row r="746" spans="1:2" x14ac:dyDescent="0.25">
      <c r="A746" s="13">
        <v>46765</v>
      </c>
      <c r="B746" s="94">
        <v>0.28125</v>
      </c>
    </row>
    <row r="747" spans="1:2" x14ac:dyDescent="0.25">
      <c r="A747" s="13">
        <v>46766</v>
      </c>
      <c r="B747" s="94">
        <v>0.28125</v>
      </c>
    </row>
    <row r="748" spans="1:2" x14ac:dyDescent="0.25">
      <c r="A748" s="13">
        <v>46767</v>
      </c>
      <c r="B748" s="94">
        <v>0.28125</v>
      </c>
    </row>
    <row r="749" spans="1:2" x14ac:dyDescent="0.25">
      <c r="A749" s="13">
        <v>46768</v>
      </c>
      <c r="B749" s="94">
        <v>0.28125</v>
      </c>
    </row>
    <row r="750" spans="1:2" x14ac:dyDescent="0.25">
      <c r="A750" s="13">
        <v>46769</v>
      </c>
      <c r="B750" s="94">
        <v>0.28125</v>
      </c>
    </row>
    <row r="751" spans="1:2" x14ac:dyDescent="0.25">
      <c r="A751" s="13">
        <v>46770</v>
      </c>
      <c r="B751" s="94">
        <v>0.28125</v>
      </c>
    </row>
    <row r="752" spans="1:2" x14ac:dyDescent="0.25">
      <c r="A752" s="13">
        <v>46771</v>
      </c>
      <c r="B752" s="94">
        <v>0.28125</v>
      </c>
    </row>
    <row r="753" spans="1:2" x14ac:dyDescent="0.25">
      <c r="A753" s="13">
        <v>46772</v>
      </c>
      <c r="B753" s="94">
        <v>0.28125</v>
      </c>
    </row>
    <row r="754" spans="1:2" x14ac:dyDescent="0.25">
      <c r="A754" s="13">
        <v>46773</v>
      </c>
      <c r="B754" s="94">
        <v>0.28125</v>
      </c>
    </row>
    <row r="755" spans="1:2" x14ac:dyDescent="0.25">
      <c r="A755" s="13">
        <v>46774</v>
      </c>
      <c r="B755" s="94">
        <v>0.28055555555555556</v>
      </c>
    </row>
    <row r="756" spans="1:2" x14ac:dyDescent="0.25">
      <c r="A756" s="13">
        <v>46775</v>
      </c>
      <c r="B756" s="94">
        <v>0.28055555555555556</v>
      </c>
    </row>
    <row r="757" spans="1:2" x14ac:dyDescent="0.25">
      <c r="A757" s="13">
        <v>46776</v>
      </c>
      <c r="B757" s="94">
        <v>0.28055555555555556</v>
      </c>
    </row>
    <row r="758" spans="1:2" x14ac:dyDescent="0.25">
      <c r="A758" s="13">
        <v>46777</v>
      </c>
      <c r="B758" s="94">
        <v>0.28055555555555556</v>
      </c>
    </row>
    <row r="759" spans="1:2" x14ac:dyDescent="0.25">
      <c r="A759" s="13">
        <v>46778</v>
      </c>
      <c r="B759" s="94">
        <v>0.27986111111111112</v>
      </c>
    </row>
    <row r="760" spans="1:2" x14ac:dyDescent="0.25">
      <c r="A760" s="13">
        <v>46779</v>
      </c>
      <c r="B760" s="94">
        <v>0.27986111111111112</v>
      </c>
    </row>
    <row r="761" spans="1:2" x14ac:dyDescent="0.25">
      <c r="A761" s="13">
        <v>46780</v>
      </c>
      <c r="B761" s="94">
        <v>0.27986111111111112</v>
      </c>
    </row>
    <row r="762" spans="1:2" x14ac:dyDescent="0.25">
      <c r="A762" s="13">
        <v>46781</v>
      </c>
      <c r="B762" s="94">
        <v>0.27916666666666667</v>
      </c>
    </row>
    <row r="763" spans="1:2" x14ac:dyDescent="0.25">
      <c r="A763" s="13">
        <v>46782</v>
      </c>
      <c r="B763" s="94">
        <v>0.27916666666666667</v>
      </c>
    </row>
    <row r="764" spans="1:2" x14ac:dyDescent="0.25">
      <c r="A764" s="13">
        <v>46783</v>
      </c>
      <c r="B764" s="94">
        <v>0.27916666666666667</v>
      </c>
    </row>
    <row r="765" spans="1:2" x14ac:dyDescent="0.25">
      <c r="A765" s="13">
        <v>46784</v>
      </c>
      <c r="B765" s="94">
        <v>0.27847222222222223</v>
      </c>
    </row>
    <row r="766" spans="1:2" x14ac:dyDescent="0.25">
      <c r="A766" s="13">
        <v>46785</v>
      </c>
      <c r="B766" s="94">
        <v>0.27847222222222223</v>
      </c>
    </row>
    <row r="767" spans="1:2" x14ac:dyDescent="0.25">
      <c r="A767" s="13">
        <v>46786</v>
      </c>
      <c r="B767" s="94">
        <v>0.27777777777777779</v>
      </c>
    </row>
    <row r="768" spans="1:2" x14ac:dyDescent="0.25">
      <c r="A768" s="13">
        <v>46787</v>
      </c>
      <c r="B768" s="94">
        <v>0.27777777777777779</v>
      </c>
    </row>
    <row r="769" spans="1:2" x14ac:dyDescent="0.25">
      <c r="A769" s="13">
        <v>46788</v>
      </c>
      <c r="B769" s="94">
        <v>0.27708333333333335</v>
      </c>
    </row>
    <row r="770" spans="1:2" x14ac:dyDescent="0.25">
      <c r="A770" s="13">
        <v>46789</v>
      </c>
      <c r="B770" s="94">
        <v>0.27708333333333335</v>
      </c>
    </row>
    <row r="771" spans="1:2" x14ac:dyDescent="0.25">
      <c r="A771" s="13">
        <v>46790</v>
      </c>
      <c r="B771" s="94">
        <v>0.27638888888888885</v>
      </c>
    </row>
    <row r="772" spans="1:2" x14ac:dyDescent="0.25">
      <c r="A772" s="13">
        <v>46791</v>
      </c>
      <c r="B772" s="94">
        <v>0.27569444444444446</v>
      </c>
    </row>
    <row r="773" spans="1:2" x14ac:dyDescent="0.25">
      <c r="A773" s="13">
        <v>46792</v>
      </c>
      <c r="B773" s="94">
        <v>0.27569444444444446</v>
      </c>
    </row>
    <row r="774" spans="1:2" x14ac:dyDescent="0.25">
      <c r="A774" s="13">
        <v>46793</v>
      </c>
      <c r="B774" s="94">
        <v>0.27499999999999997</v>
      </c>
    </row>
    <row r="775" spans="1:2" x14ac:dyDescent="0.25">
      <c r="A775" s="13">
        <v>46794</v>
      </c>
      <c r="B775" s="94">
        <v>0.27499999999999997</v>
      </c>
    </row>
    <row r="776" spans="1:2" x14ac:dyDescent="0.25">
      <c r="A776" s="13">
        <v>46795</v>
      </c>
      <c r="B776" s="94">
        <v>0.27430555555555552</v>
      </c>
    </row>
    <row r="777" spans="1:2" x14ac:dyDescent="0.25">
      <c r="A777" s="13">
        <v>46796</v>
      </c>
      <c r="B777" s="94">
        <v>0.27361111111111108</v>
      </c>
    </row>
    <row r="778" spans="1:2" x14ac:dyDescent="0.25">
      <c r="A778" s="13">
        <v>46797</v>
      </c>
      <c r="B778" s="94">
        <v>0.27291666666666664</v>
      </c>
    </row>
    <row r="779" spans="1:2" x14ac:dyDescent="0.25">
      <c r="A779" s="13">
        <v>46798</v>
      </c>
      <c r="B779" s="94">
        <v>0.27291666666666664</v>
      </c>
    </row>
    <row r="780" spans="1:2" x14ac:dyDescent="0.25">
      <c r="A780" s="13">
        <v>46799</v>
      </c>
      <c r="B780" s="94">
        <v>0.2722222222222222</v>
      </c>
    </row>
    <row r="781" spans="1:2" x14ac:dyDescent="0.25">
      <c r="A781" s="13">
        <v>46800</v>
      </c>
      <c r="B781" s="94">
        <v>0.27152777777777776</v>
      </c>
    </row>
    <row r="782" spans="1:2" x14ac:dyDescent="0.25">
      <c r="A782" s="13">
        <v>46801</v>
      </c>
      <c r="B782" s="94">
        <v>0.27083333333333331</v>
      </c>
    </row>
    <row r="783" spans="1:2" x14ac:dyDescent="0.25">
      <c r="A783" s="13">
        <v>46802</v>
      </c>
      <c r="B783" s="94">
        <v>0.27083333333333331</v>
      </c>
    </row>
    <row r="784" spans="1:2" x14ac:dyDescent="0.25">
      <c r="A784" s="13">
        <v>46803</v>
      </c>
      <c r="B784" s="94">
        <v>0.27013888888888887</v>
      </c>
    </row>
    <row r="785" spans="1:2" x14ac:dyDescent="0.25">
      <c r="A785" s="13">
        <v>46804</v>
      </c>
      <c r="B785" s="94">
        <v>0.26944444444444443</v>
      </c>
    </row>
    <row r="786" spans="1:2" x14ac:dyDescent="0.25">
      <c r="A786" s="13">
        <v>46805</v>
      </c>
      <c r="B786" s="94">
        <v>0.26874999999999999</v>
      </c>
    </row>
    <row r="787" spans="1:2" x14ac:dyDescent="0.25">
      <c r="A787" s="13">
        <v>46806</v>
      </c>
      <c r="B787" s="94">
        <v>0.26805555555555555</v>
      </c>
    </row>
    <row r="788" spans="1:2" x14ac:dyDescent="0.25">
      <c r="A788" s="13">
        <v>46807</v>
      </c>
      <c r="B788" s="94">
        <v>0.26805555555555555</v>
      </c>
    </row>
    <row r="789" spans="1:2" x14ac:dyDescent="0.25">
      <c r="A789" s="13">
        <v>46808</v>
      </c>
      <c r="B789" s="94">
        <v>0.2673611111111111</v>
      </c>
    </row>
    <row r="790" spans="1:2" x14ac:dyDescent="0.25">
      <c r="A790" s="13">
        <v>46809</v>
      </c>
      <c r="B790" s="94">
        <v>0.26666666666666666</v>
      </c>
    </row>
    <row r="791" spans="1:2" x14ac:dyDescent="0.25">
      <c r="A791" s="13">
        <v>46810</v>
      </c>
      <c r="B791" s="94">
        <v>0.26597222222222222</v>
      </c>
    </row>
    <row r="792" spans="1:2" x14ac:dyDescent="0.25">
      <c r="A792" s="13">
        <v>46811</v>
      </c>
      <c r="B792" s="94">
        <v>0.26527777777777778</v>
      </c>
    </row>
    <row r="793" spans="1:2" x14ac:dyDescent="0.25">
      <c r="A793" s="13">
        <v>46812</v>
      </c>
      <c r="B793" s="94">
        <v>0.26458333333333334</v>
      </c>
    </row>
    <row r="794" spans="1:2" x14ac:dyDescent="0.25">
      <c r="A794" s="13">
        <v>46813</v>
      </c>
      <c r="B794" s="94">
        <v>0.2638888888888889</v>
      </c>
    </row>
    <row r="795" spans="1:2" x14ac:dyDescent="0.25">
      <c r="A795" s="13">
        <v>46814</v>
      </c>
      <c r="B795" s="94">
        <v>0.26319444444444445</v>
      </c>
    </row>
    <row r="796" spans="1:2" x14ac:dyDescent="0.25">
      <c r="A796" s="13">
        <v>46815</v>
      </c>
      <c r="B796" s="94">
        <v>0.26250000000000001</v>
      </c>
    </row>
    <row r="797" spans="1:2" x14ac:dyDescent="0.25">
      <c r="A797" s="13">
        <v>46816</v>
      </c>
      <c r="B797" s="94">
        <v>0.26180555555555557</v>
      </c>
    </row>
    <row r="798" spans="1:2" x14ac:dyDescent="0.25">
      <c r="A798" s="13">
        <v>46817</v>
      </c>
      <c r="B798" s="94">
        <v>0.26111111111111113</v>
      </c>
    </row>
    <row r="799" spans="1:2" x14ac:dyDescent="0.25">
      <c r="A799" s="13">
        <v>46818</v>
      </c>
      <c r="B799" s="94">
        <v>0.26041666666666669</v>
      </c>
    </row>
    <row r="800" spans="1:2" x14ac:dyDescent="0.25">
      <c r="A800" s="13">
        <v>46819</v>
      </c>
      <c r="B800" s="94">
        <v>0.25972222222222224</v>
      </c>
    </row>
    <row r="801" spans="1:2" x14ac:dyDescent="0.25">
      <c r="A801" s="13">
        <v>46820</v>
      </c>
      <c r="B801" s="94">
        <v>0.2590277777777778</v>
      </c>
    </row>
    <row r="802" spans="1:2" x14ac:dyDescent="0.25">
      <c r="A802" s="13">
        <v>46821</v>
      </c>
      <c r="B802" s="94">
        <v>0.25833333333333336</v>
      </c>
    </row>
    <row r="803" spans="1:2" x14ac:dyDescent="0.25">
      <c r="A803" s="13">
        <v>46822</v>
      </c>
      <c r="B803" s="94">
        <v>0.25763888888888892</v>
      </c>
    </row>
    <row r="804" spans="1:2" x14ac:dyDescent="0.25">
      <c r="A804" s="13">
        <v>46823</v>
      </c>
      <c r="B804" s="94">
        <v>0.25694444444444448</v>
      </c>
    </row>
    <row r="805" spans="1:2" x14ac:dyDescent="0.25">
      <c r="A805" s="13">
        <v>46824</v>
      </c>
      <c r="B805" s="94">
        <v>0.25625000000000003</v>
      </c>
    </row>
    <row r="806" spans="1:2" x14ac:dyDescent="0.25">
      <c r="A806" s="13">
        <v>46825</v>
      </c>
      <c r="B806" s="94">
        <v>0.25555555555555559</v>
      </c>
    </row>
    <row r="807" spans="1:2" x14ac:dyDescent="0.25">
      <c r="A807" s="13">
        <v>46826</v>
      </c>
      <c r="B807" s="94">
        <v>0.25486111111111109</v>
      </c>
    </row>
    <row r="808" spans="1:2" x14ac:dyDescent="0.25">
      <c r="A808" s="13">
        <v>46827</v>
      </c>
      <c r="B808" s="94">
        <v>0.25416666666666665</v>
      </c>
    </row>
    <row r="809" spans="1:2" x14ac:dyDescent="0.25">
      <c r="A809" s="13">
        <v>46828</v>
      </c>
      <c r="B809" s="94">
        <v>0.25347222222222221</v>
      </c>
    </row>
    <row r="810" spans="1:2" x14ac:dyDescent="0.25">
      <c r="A810" s="13">
        <v>46829</v>
      </c>
      <c r="B810" s="94">
        <v>0.25277777777777777</v>
      </c>
    </row>
    <row r="811" spans="1:2" x14ac:dyDescent="0.25">
      <c r="A811" s="13">
        <v>46830</v>
      </c>
      <c r="B811" s="94">
        <v>0.25208333333333333</v>
      </c>
    </row>
    <row r="812" spans="1:2" x14ac:dyDescent="0.25">
      <c r="A812" s="13">
        <v>46831</v>
      </c>
      <c r="B812" s="94">
        <v>0.25138888888888888</v>
      </c>
    </row>
    <row r="813" spans="1:2" x14ac:dyDescent="0.25">
      <c r="A813" s="13">
        <v>46832</v>
      </c>
      <c r="B813" s="94">
        <v>0.25069444444444444</v>
      </c>
    </row>
    <row r="814" spans="1:2" x14ac:dyDescent="0.25">
      <c r="A814" s="13">
        <v>46833</v>
      </c>
      <c r="B814" s="94">
        <v>0.25</v>
      </c>
    </row>
    <row r="815" spans="1:2" x14ac:dyDescent="0.25">
      <c r="A815" s="13">
        <v>46834</v>
      </c>
      <c r="B815" s="94">
        <v>0.24930555555555556</v>
      </c>
    </row>
    <row r="816" spans="1:2" x14ac:dyDescent="0.25">
      <c r="A816" s="13">
        <v>46835</v>
      </c>
      <c r="B816" s="94">
        <v>0.24861111111111112</v>
      </c>
    </row>
    <row r="817" spans="1:2" x14ac:dyDescent="0.25">
      <c r="A817" s="13">
        <v>46836</v>
      </c>
      <c r="B817" s="94">
        <v>0.24791666666666667</v>
      </c>
    </row>
    <row r="818" spans="1:2" x14ac:dyDescent="0.25">
      <c r="A818" s="13">
        <v>46837</v>
      </c>
      <c r="B818" s="94">
        <v>0.24722222222222223</v>
      </c>
    </row>
    <row r="819" spans="1:2" x14ac:dyDescent="0.25">
      <c r="A819" s="13">
        <v>46838</v>
      </c>
      <c r="B819" s="94">
        <v>0.24652777777777779</v>
      </c>
    </row>
    <row r="820" spans="1:2" x14ac:dyDescent="0.25">
      <c r="A820" s="13">
        <v>46839</v>
      </c>
      <c r="B820" s="94">
        <v>0.24583333333333335</v>
      </c>
    </row>
    <row r="821" spans="1:2" x14ac:dyDescent="0.25">
      <c r="A821" s="13">
        <v>46840</v>
      </c>
      <c r="B821" s="94">
        <v>0.24513888888888888</v>
      </c>
    </row>
    <row r="822" spans="1:2" x14ac:dyDescent="0.25">
      <c r="A822" s="13">
        <v>46841</v>
      </c>
      <c r="B822" s="94">
        <v>0.24444444444444446</v>
      </c>
    </row>
    <row r="823" spans="1:2" x14ac:dyDescent="0.25">
      <c r="A823" s="13">
        <v>46842</v>
      </c>
      <c r="B823" s="94">
        <v>0.24374999999999999</v>
      </c>
    </row>
    <row r="824" spans="1:2" x14ac:dyDescent="0.25">
      <c r="A824" s="13">
        <v>46843</v>
      </c>
      <c r="B824" s="94">
        <v>0.24305555555555555</v>
      </c>
    </row>
    <row r="825" spans="1:2" x14ac:dyDescent="0.25">
      <c r="A825" s="13">
        <v>46844</v>
      </c>
      <c r="B825" s="94">
        <v>0.24236111111111111</v>
      </c>
    </row>
    <row r="826" spans="1:2" x14ac:dyDescent="0.25">
      <c r="A826" s="13">
        <v>46845</v>
      </c>
      <c r="B826" s="94">
        <v>0.24166666666666667</v>
      </c>
    </row>
    <row r="827" spans="1:2" x14ac:dyDescent="0.25">
      <c r="A827" s="13">
        <v>46846</v>
      </c>
      <c r="B827" s="94">
        <v>0.24097222222222223</v>
      </c>
    </row>
    <row r="828" spans="1:2" x14ac:dyDescent="0.25">
      <c r="A828" s="13">
        <v>46847</v>
      </c>
      <c r="B828" s="94">
        <v>0.24027777777777778</v>
      </c>
    </row>
    <row r="829" spans="1:2" x14ac:dyDescent="0.25">
      <c r="A829" s="13">
        <v>46848</v>
      </c>
      <c r="B829" s="94">
        <v>0.2388888888888889</v>
      </c>
    </row>
    <row r="830" spans="1:2" x14ac:dyDescent="0.25">
      <c r="A830" s="13">
        <v>46849</v>
      </c>
      <c r="B830" s="94">
        <v>0.23819444444444446</v>
      </c>
    </row>
    <row r="831" spans="1:2" x14ac:dyDescent="0.25">
      <c r="A831" s="13">
        <v>46850</v>
      </c>
      <c r="B831" s="94">
        <v>0.23750000000000002</v>
      </c>
    </row>
    <row r="832" spans="1:2" x14ac:dyDescent="0.25">
      <c r="A832" s="13">
        <v>46851</v>
      </c>
      <c r="B832" s="94">
        <v>0.23680555555555557</v>
      </c>
    </row>
    <row r="833" spans="1:2" x14ac:dyDescent="0.25">
      <c r="A833" s="13">
        <v>46852</v>
      </c>
      <c r="B833" s="94">
        <v>0.23611111111111113</v>
      </c>
    </row>
    <row r="834" spans="1:2" x14ac:dyDescent="0.25">
      <c r="A834" s="13">
        <v>46853</v>
      </c>
      <c r="B834" s="94">
        <v>0.23541666666666669</v>
      </c>
    </row>
    <row r="835" spans="1:2" x14ac:dyDescent="0.25">
      <c r="A835" s="13">
        <v>46854</v>
      </c>
      <c r="B835" s="94">
        <v>0.23541666666666669</v>
      </c>
    </row>
    <row r="836" spans="1:2" x14ac:dyDescent="0.25">
      <c r="A836" s="13">
        <v>46855</v>
      </c>
      <c r="B836" s="94">
        <v>0.23472222222222219</v>
      </c>
    </row>
    <row r="837" spans="1:2" x14ac:dyDescent="0.25">
      <c r="A837" s="13">
        <v>46856</v>
      </c>
      <c r="B837" s="94">
        <v>0.23402777777777781</v>
      </c>
    </row>
    <row r="838" spans="1:2" x14ac:dyDescent="0.25">
      <c r="A838" s="13">
        <v>46857</v>
      </c>
      <c r="B838" s="94">
        <v>0.23333333333333331</v>
      </c>
    </row>
    <row r="839" spans="1:2" x14ac:dyDescent="0.25">
      <c r="A839" s="13">
        <v>46858</v>
      </c>
      <c r="B839" s="94">
        <v>0.23263888888888887</v>
      </c>
    </row>
    <row r="840" spans="1:2" x14ac:dyDescent="0.25">
      <c r="A840" s="13">
        <v>46859</v>
      </c>
      <c r="B840" s="94">
        <v>0.23194444444444443</v>
      </c>
    </row>
    <row r="841" spans="1:2" x14ac:dyDescent="0.25">
      <c r="A841" s="13">
        <v>46860</v>
      </c>
      <c r="B841" s="94">
        <v>0.23124999999999998</v>
      </c>
    </row>
    <row r="842" spans="1:2" x14ac:dyDescent="0.25">
      <c r="A842" s="13">
        <v>46861</v>
      </c>
      <c r="B842" s="94">
        <v>0.23055555555555554</v>
      </c>
    </row>
    <row r="843" spans="1:2" x14ac:dyDescent="0.25">
      <c r="A843" s="13">
        <v>46862</v>
      </c>
      <c r="B843" s="94">
        <v>0.2298611111111111</v>
      </c>
    </row>
    <row r="844" spans="1:2" x14ac:dyDescent="0.25">
      <c r="A844" s="13">
        <v>46863</v>
      </c>
      <c r="B844" s="94">
        <v>0.22916666666666666</v>
      </c>
    </row>
    <row r="845" spans="1:2" x14ac:dyDescent="0.25">
      <c r="A845" s="13">
        <v>46864</v>
      </c>
      <c r="B845" s="94">
        <v>0.22847222222222222</v>
      </c>
    </row>
    <row r="846" spans="1:2" x14ac:dyDescent="0.25">
      <c r="A846" s="13">
        <v>46865</v>
      </c>
      <c r="B846" s="94">
        <v>0.22777777777777777</v>
      </c>
    </row>
    <row r="847" spans="1:2" x14ac:dyDescent="0.25">
      <c r="A847" s="13">
        <v>46866</v>
      </c>
      <c r="B847" s="94">
        <v>0.22777777777777777</v>
      </c>
    </row>
    <row r="848" spans="1:2" x14ac:dyDescent="0.25">
      <c r="A848" s="13">
        <v>46867</v>
      </c>
      <c r="B848" s="94">
        <v>0.22708333333333333</v>
      </c>
    </row>
    <row r="849" spans="1:2" x14ac:dyDescent="0.25">
      <c r="A849" s="13">
        <v>46868</v>
      </c>
      <c r="B849" s="94">
        <v>0.22638888888888889</v>
      </c>
    </row>
    <row r="850" spans="1:2" x14ac:dyDescent="0.25">
      <c r="A850" s="13">
        <v>46869</v>
      </c>
      <c r="B850" s="94">
        <v>0.22569444444444445</v>
      </c>
    </row>
    <row r="851" spans="1:2" x14ac:dyDescent="0.25">
      <c r="A851" s="13">
        <v>46870</v>
      </c>
      <c r="B851" s="94">
        <v>0.22500000000000001</v>
      </c>
    </row>
    <row r="852" spans="1:2" x14ac:dyDescent="0.25">
      <c r="A852" s="13">
        <v>46871</v>
      </c>
      <c r="B852" s="94">
        <v>0.22430555555555556</v>
      </c>
    </row>
    <row r="853" spans="1:2" x14ac:dyDescent="0.25">
      <c r="A853" s="13">
        <v>46872</v>
      </c>
      <c r="B853" s="94">
        <v>0.22430555555555556</v>
      </c>
    </row>
    <row r="854" spans="1:2" x14ac:dyDescent="0.25">
      <c r="A854" s="13">
        <v>46873</v>
      </c>
      <c r="B854" s="94">
        <v>0.22361111111111109</v>
      </c>
    </row>
    <row r="855" spans="1:2" x14ac:dyDescent="0.25">
      <c r="A855" s="13">
        <v>46874</v>
      </c>
      <c r="B855" s="94">
        <v>0.22291666666666665</v>
      </c>
    </row>
    <row r="856" spans="1:2" x14ac:dyDescent="0.25">
      <c r="A856" s="13">
        <v>46875</v>
      </c>
      <c r="B856" s="94">
        <v>0.22291666666666665</v>
      </c>
    </row>
    <row r="857" spans="1:2" x14ac:dyDescent="0.25">
      <c r="A857" s="13">
        <v>46876</v>
      </c>
      <c r="B857" s="94">
        <v>0.22222222222222221</v>
      </c>
    </row>
    <row r="858" spans="1:2" x14ac:dyDescent="0.25">
      <c r="A858" s="13">
        <v>46877</v>
      </c>
      <c r="B858" s="94">
        <v>0.22152777777777777</v>
      </c>
    </row>
    <row r="859" spans="1:2" x14ac:dyDescent="0.25">
      <c r="A859" s="13">
        <v>46878</v>
      </c>
      <c r="B859" s="94">
        <v>0.22083333333333333</v>
      </c>
    </row>
    <row r="860" spans="1:2" x14ac:dyDescent="0.25">
      <c r="A860" s="13">
        <v>46879</v>
      </c>
      <c r="B860" s="94">
        <v>0.22083333333333333</v>
      </c>
    </row>
    <row r="861" spans="1:2" x14ac:dyDescent="0.25">
      <c r="A861" s="13">
        <v>46880</v>
      </c>
      <c r="B861" s="94">
        <v>0.22013888888888888</v>
      </c>
    </row>
    <row r="862" spans="1:2" x14ac:dyDescent="0.25">
      <c r="A862" s="13">
        <v>46881</v>
      </c>
      <c r="B862" s="94">
        <v>0.22013888888888888</v>
      </c>
    </row>
    <row r="863" spans="1:2" x14ac:dyDescent="0.25">
      <c r="A863" s="13">
        <v>46882</v>
      </c>
      <c r="B863" s="94">
        <v>0.21944444444444444</v>
      </c>
    </row>
    <row r="864" spans="1:2" x14ac:dyDescent="0.25">
      <c r="A864" s="13">
        <v>46883</v>
      </c>
      <c r="B864" s="94">
        <v>0.21875</v>
      </c>
    </row>
    <row r="865" spans="1:2" x14ac:dyDescent="0.25">
      <c r="A865" s="13">
        <v>46884</v>
      </c>
      <c r="B865" s="94">
        <v>0.21875</v>
      </c>
    </row>
    <row r="866" spans="1:2" x14ac:dyDescent="0.25">
      <c r="A866" s="13">
        <v>46885</v>
      </c>
      <c r="B866" s="94">
        <v>0.21805555555555556</v>
      </c>
    </row>
    <row r="867" spans="1:2" x14ac:dyDescent="0.25">
      <c r="A867" s="13">
        <v>46886</v>
      </c>
      <c r="B867" s="94">
        <v>0.21805555555555556</v>
      </c>
    </row>
    <row r="868" spans="1:2" x14ac:dyDescent="0.25">
      <c r="A868" s="13">
        <v>46887</v>
      </c>
      <c r="B868" s="94">
        <v>0.21736111111111112</v>
      </c>
    </row>
    <row r="869" spans="1:2" x14ac:dyDescent="0.25">
      <c r="A869" s="13">
        <v>46888</v>
      </c>
      <c r="B869" s="94">
        <v>0.21736111111111112</v>
      </c>
    </row>
    <row r="870" spans="1:2" x14ac:dyDescent="0.25">
      <c r="A870" s="13">
        <v>46889</v>
      </c>
      <c r="B870" s="94">
        <v>0.21666666666666667</v>
      </c>
    </row>
    <row r="871" spans="1:2" x14ac:dyDescent="0.25">
      <c r="A871" s="13">
        <v>46890</v>
      </c>
      <c r="B871" s="94">
        <v>0.21666666666666667</v>
      </c>
    </row>
    <row r="872" spans="1:2" x14ac:dyDescent="0.25">
      <c r="A872" s="13">
        <v>46891</v>
      </c>
      <c r="B872" s="94">
        <v>0.21597222222222223</v>
      </c>
    </row>
    <row r="873" spans="1:2" x14ac:dyDescent="0.25">
      <c r="A873" s="13">
        <v>46892</v>
      </c>
      <c r="B873" s="94">
        <v>0.21597222222222223</v>
      </c>
    </row>
    <row r="874" spans="1:2" x14ac:dyDescent="0.25">
      <c r="A874" s="13">
        <v>46893</v>
      </c>
      <c r="B874" s="94">
        <v>0.21527777777777779</v>
      </c>
    </row>
    <row r="875" spans="1:2" x14ac:dyDescent="0.25">
      <c r="A875" s="13">
        <v>46894</v>
      </c>
      <c r="B875" s="94">
        <v>0.21527777777777779</v>
      </c>
    </row>
    <row r="876" spans="1:2" x14ac:dyDescent="0.25">
      <c r="A876" s="13">
        <v>46895</v>
      </c>
      <c r="B876" s="94">
        <v>0.21527777777777779</v>
      </c>
    </row>
    <row r="877" spans="1:2" x14ac:dyDescent="0.25">
      <c r="A877" s="13">
        <v>46896</v>
      </c>
      <c r="B877" s="94">
        <v>0.21458333333333335</v>
      </c>
    </row>
    <row r="878" spans="1:2" x14ac:dyDescent="0.25">
      <c r="A878" s="13">
        <v>46897</v>
      </c>
      <c r="B878" s="94">
        <v>0.21458333333333335</v>
      </c>
    </row>
    <row r="879" spans="1:2" x14ac:dyDescent="0.25">
      <c r="A879" s="13">
        <v>46898</v>
      </c>
      <c r="B879" s="94">
        <v>0.21458333333333335</v>
      </c>
    </row>
    <row r="880" spans="1:2" x14ac:dyDescent="0.25">
      <c r="A880" s="13">
        <v>46899</v>
      </c>
      <c r="B880" s="94">
        <v>0.21458333333333335</v>
      </c>
    </row>
    <row r="881" spans="1:2" x14ac:dyDescent="0.25">
      <c r="A881" s="13">
        <v>46900</v>
      </c>
      <c r="B881" s="94">
        <v>0.21388888888888891</v>
      </c>
    </row>
    <row r="882" spans="1:2" x14ac:dyDescent="0.25">
      <c r="A882" s="13">
        <v>46901</v>
      </c>
      <c r="B882" s="94">
        <v>0.21388888888888891</v>
      </c>
    </row>
    <row r="883" spans="1:2" x14ac:dyDescent="0.25">
      <c r="A883" s="13">
        <v>46902</v>
      </c>
      <c r="B883" s="94">
        <v>0.21388888888888891</v>
      </c>
    </row>
    <row r="884" spans="1:2" x14ac:dyDescent="0.25">
      <c r="A884" s="13">
        <v>46903</v>
      </c>
      <c r="B884" s="94">
        <v>0.21388888888888891</v>
      </c>
    </row>
    <row r="885" spans="1:2" x14ac:dyDescent="0.25">
      <c r="A885" s="13">
        <v>46904</v>
      </c>
      <c r="B885" s="94">
        <v>0.21319444444444444</v>
      </c>
    </row>
    <row r="886" spans="1:2" x14ac:dyDescent="0.25">
      <c r="A886" s="13">
        <v>46905</v>
      </c>
      <c r="B886" s="94">
        <v>0.21319444444444444</v>
      </c>
    </row>
    <row r="887" spans="1:2" x14ac:dyDescent="0.25">
      <c r="A887" s="13">
        <v>46906</v>
      </c>
      <c r="B887" s="94">
        <v>0.21319444444444444</v>
      </c>
    </row>
    <row r="888" spans="1:2" x14ac:dyDescent="0.25">
      <c r="A888" s="13">
        <v>46907</v>
      </c>
      <c r="B888" s="94">
        <v>0.21319444444444444</v>
      </c>
    </row>
    <row r="889" spans="1:2" x14ac:dyDescent="0.25">
      <c r="A889" s="13">
        <v>46908</v>
      </c>
      <c r="B889" s="94">
        <v>0.21319444444444444</v>
      </c>
    </row>
    <row r="890" spans="1:2" x14ac:dyDescent="0.25">
      <c r="A890" s="13">
        <v>46909</v>
      </c>
      <c r="B890" s="94">
        <v>0.21319444444444444</v>
      </c>
    </row>
    <row r="891" spans="1:2" x14ac:dyDescent="0.25">
      <c r="A891" s="13">
        <v>46910</v>
      </c>
      <c r="B891" s="94">
        <v>0.21319444444444444</v>
      </c>
    </row>
    <row r="892" spans="1:2" x14ac:dyDescent="0.25">
      <c r="A892" s="13">
        <v>46911</v>
      </c>
      <c r="B892" s="94">
        <v>0.21319444444444444</v>
      </c>
    </row>
    <row r="893" spans="1:2" x14ac:dyDescent="0.25">
      <c r="A893" s="13">
        <v>46912</v>
      </c>
      <c r="B893" s="94">
        <v>0.21319444444444444</v>
      </c>
    </row>
    <row r="894" spans="1:2" x14ac:dyDescent="0.25">
      <c r="A894" s="13">
        <v>46913</v>
      </c>
      <c r="B894" s="94">
        <v>0.21319444444444444</v>
      </c>
    </row>
    <row r="895" spans="1:2" x14ac:dyDescent="0.25">
      <c r="A895" s="13">
        <v>46914</v>
      </c>
      <c r="B895" s="94">
        <v>0.21319444444444444</v>
      </c>
    </row>
    <row r="896" spans="1:2" x14ac:dyDescent="0.25">
      <c r="A896" s="13">
        <v>46915</v>
      </c>
      <c r="B896" s="94">
        <v>0.21319444444444444</v>
      </c>
    </row>
    <row r="897" spans="1:2" x14ac:dyDescent="0.25">
      <c r="A897" s="13">
        <v>46916</v>
      </c>
      <c r="B897" s="94">
        <v>0.21319444444444444</v>
      </c>
    </row>
    <row r="898" spans="1:2" x14ac:dyDescent="0.25">
      <c r="A898" s="13">
        <v>46917</v>
      </c>
      <c r="B898" s="94">
        <v>0.21319444444444444</v>
      </c>
    </row>
    <row r="899" spans="1:2" x14ac:dyDescent="0.25">
      <c r="A899" s="13">
        <v>46918</v>
      </c>
      <c r="B899" s="94">
        <v>0.21319444444444444</v>
      </c>
    </row>
    <row r="900" spans="1:2" x14ac:dyDescent="0.25">
      <c r="A900" s="13">
        <v>46919</v>
      </c>
      <c r="B900" s="94">
        <v>0.21319444444444444</v>
      </c>
    </row>
    <row r="901" spans="1:2" x14ac:dyDescent="0.25">
      <c r="A901" s="13">
        <v>46920</v>
      </c>
      <c r="B901" s="94">
        <v>0.21319444444444444</v>
      </c>
    </row>
    <row r="902" spans="1:2" x14ac:dyDescent="0.25">
      <c r="A902" s="13">
        <v>46921</v>
      </c>
      <c r="B902" s="94">
        <v>0.21388888888888891</v>
      </c>
    </row>
    <row r="903" spans="1:2" x14ac:dyDescent="0.25">
      <c r="A903" s="13">
        <v>46922</v>
      </c>
      <c r="B903" s="94">
        <v>0.21388888888888891</v>
      </c>
    </row>
    <row r="904" spans="1:2" x14ac:dyDescent="0.25">
      <c r="A904" s="13">
        <v>46923</v>
      </c>
      <c r="B904" s="94">
        <v>0.21388888888888891</v>
      </c>
    </row>
    <row r="905" spans="1:2" x14ac:dyDescent="0.25">
      <c r="A905" s="13">
        <v>46924</v>
      </c>
      <c r="B905" s="94">
        <v>0.21388888888888891</v>
      </c>
    </row>
    <row r="906" spans="1:2" x14ac:dyDescent="0.25">
      <c r="A906" s="13">
        <v>46925</v>
      </c>
      <c r="B906" s="94">
        <v>0.21388888888888891</v>
      </c>
    </row>
    <row r="907" spans="1:2" x14ac:dyDescent="0.25">
      <c r="A907" s="13">
        <v>46926</v>
      </c>
      <c r="B907" s="94">
        <v>0.21458333333333335</v>
      </c>
    </row>
    <row r="908" spans="1:2" x14ac:dyDescent="0.25">
      <c r="A908" s="13">
        <v>46927</v>
      </c>
      <c r="B908" s="94">
        <v>0.21458333333333335</v>
      </c>
    </row>
    <row r="909" spans="1:2" x14ac:dyDescent="0.25">
      <c r="A909" s="13">
        <v>46928</v>
      </c>
      <c r="B909" s="94">
        <v>0.21458333333333335</v>
      </c>
    </row>
    <row r="910" spans="1:2" x14ac:dyDescent="0.25">
      <c r="A910" s="13">
        <v>46929</v>
      </c>
      <c r="B910" s="94">
        <v>0.21458333333333335</v>
      </c>
    </row>
    <row r="911" spans="1:2" x14ac:dyDescent="0.25">
      <c r="A911" s="13">
        <v>46930</v>
      </c>
      <c r="B911" s="94">
        <v>0.21527777777777779</v>
      </c>
    </row>
    <row r="912" spans="1:2" x14ac:dyDescent="0.25">
      <c r="A912" s="13">
        <v>46931</v>
      </c>
      <c r="B912" s="94">
        <v>0.21527777777777779</v>
      </c>
    </row>
    <row r="913" spans="1:2" x14ac:dyDescent="0.25">
      <c r="A913" s="13">
        <v>46932</v>
      </c>
      <c r="B913" s="94">
        <v>0.21527777777777779</v>
      </c>
    </row>
    <row r="914" spans="1:2" x14ac:dyDescent="0.25">
      <c r="A914" s="13">
        <v>46933</v>
      </c>
      <c r="B914" s="94">
        <v>0.21597222222222223</v>
      </c>
    </row>
    <row r="915" spans="1:2" x14ac:dyDescent="0.25">
      <c r="A915" s="13">
        <v>46934</v>
      </c>
      <c r="B915" s="94">
        <v>0.21597222222222223</v>
      </c>
    </row>
    <row r="916" spans="1:2" x14ac:dyDescent="0.25">
      <c r="A916" s="13">
        <v>46935</v>
      </c>
      <c r="B916" s="94">
        <v>0.21597222222222223</v>
      </c>
    </row>
    <row r="917" spans="1:2" x14ac:dyDescent="0.25">
      <c r="A917" s="13">
        <v>46936</v>
      </c>
      <c r="B917" s="94">
        <v>0.21666666666666667</v>
      </c>
    </row>
    <row r="918" spans="1:2" x14ac:dyDescent="0.25">
      <c r="A918" s="13">
        <v>46937</v>
      </c>
      <c r="B918" s="94">
        <v>0.21666666666666667</v>
      </c>
    </row>
    <row r="919" spans="1:2" x14ac:dyDescent="0.25">
      <c r="A919" s="13">
        <v>46938</v>
      </c>
      <c r="B919" s="94">
        <v>0.21736111111111112</v>
      </c>
    </row>
    <row r="920" spans="1:2" x14ac:dyDescent="0.25">
      <c r="A920" s="13">
        <v>46939</v>
      </c>
      <c r="B920" s="94">
        <v>0.21736111111111112</v>
      </c>
    </row>
    <row r="921" spans="1:2" x14ac:dyDescent="0.25">
      <c r="A921" s="13">
        <v>46940</v>
      </c>
      <c r="B921" s="94">
        <v>0.21736111111111112</v>
      </c>
    </row>
    <row r="922" spans="1:2" x14ac:dyDescent="0.25">
      <c r="A922" s="13">
        <v>46941</v>
      </c>
      <c r="B922" s="94">
        <v>0.21805555555555556</v>
      </c>
    </row>
    <row r="923" spans="1:2" x14ac:dyDescent="0.25">
      <c r="A923" s="13">
        <v>46942</v>
      </c>
      <c r="B923" s="94">
        <v>0.21805555555555556</v>
      </c>
    </row>
    <row r="924" spans="1:2" x14ac:dyDescent="0.25">
      <c r="A924" s="13">
        <v>46943</v>
      </c>
      <c r="B924" s="94">
        <v>0.21875</v>
      </c>
    </row>
    <row r="925" spans="1:2" x14ac:dyDescent="0.25">
      <c r="A925" s="13">
        <v>46944</v>
      </c>
      <c r="B925" s="94">
        <v>0.21875</v>
      </c>
    </row>
    <row r="926" spans="1:2" x14ac:dyDescent="0.25">
      <c r="A926" s="13">
        <v>46945</v>
      </c>
      <c r="B926" s="94">
        <v>0.21875</v>
      </c>
    </row>
    <row r="927" spans="1:2" x14ac:dyDescent="0.25">
      <c r="A927" s="13">
        <v>46946</v>
      </c>
      <c r="B927" s="94">
        <v>0.21944444444444444</v>
      </c>
    </row>
    <row r="928" spans="1:2" x14ac:dyDescent="0.25">
      <c r="A928" s="13">
        <v>46947</v>
      </c>
      <c r="B928" s="94">
        <v>0.21944444444444444</v>
      </c>
    </row>
    <row r="929" spans="1:2" x14ac:dyDescent="0.25">
      <c r="A929" s="13">
        <v>46948</v>
      </c>
      <c r="B929" s="94">
        <v>0.22013888888888888</v>
      </c>
    </row>
    <row r="930" spans="1:2" x14ac:dyDescent="0.25">
      <c r="A930" s="13">
        <v>46949</v>
      </c>
      <c r="B930" s="94">
        <v>0.22013888888888888</v>
      </c>
    </row>
    <row r="931" spans="1:2" x14ac:dyDescent="0.25">
      <c r="A931" s="13">
        <v>46950</v>
      </c>
      <c r="B931" s="94">
        <v>0.22083333333333333</v>
      </c>
    </row>
    <row r="932" spans="1:2" x14ac:dyDescent="0.25">
      <c r="A932" s="13">
        <v>46951</v>
      </c>
      <c r="B932" s="94">
        <v>0.22083333333333333</v>
      </c>
    </row>
    <row r="933" spans="1:2" x14ac:dyDescent="0.25">
      <c r="A933" s="13">
        <v>46952</v>
      </c>
      <c r="B933" s="94">
        <v>0.22152777777777777</v>
      </c>
    </row>
    <row r="934" spans="1:2" x14ac:dyDescent="0.25">
      <c r="A934" s="13">
        <v>46953</v>
      </c>
      <c r="B934" s="94">
        <v>0.22152777777777777</v>
      </c>
    </row>
    <row r="935" spans="1:2" x14ac:dyDescent="0.25">
      <c r="A935" s="13">
        <v>46954</v>
      </c>
      <c r="B935" s="94">
        <v>0.22222222222222221</v>
      </c>
    </row>
    <row r="936" spans="1:2" x14ac:dyDescent="0.25">
      <c r="A936" s="13">
        <v>46955</v>
      </c>
      <c r="B936" s="94">
        <v>0.22222222222222221</v>
      </c>
    </row>
    <row r="937" spans="1:2" x14ac:dyDescent="0.25">
      <c r="A937" s="13">
        <v>46956</v>
      </c>
      <c r="B937" s="94">
        <v>0.22291666666666665</v>
      </c>
    </row>
    <row r="938" spans="1:2" x14ac:dyDescent="0.25">
      <c r="A938" s="13">
        <v>46957</v>
      </c>
      <c r="B938" s="94">
        <v>0.22291666666666665</v>
      </c>
    </row>
    <row r="939" spans="1:2" x14ac:dyDescent="0.25">
      <c r="A939" s="13">
        <v>46958</v>
      </c>
      <c r="B939" s="94">
        <v>0.22361111111111109</v>
      </c>
    </row>
    <row r="940" spans="1:2" x14ac:dyDescent="0.25">
      <c r="A940" s="13">
        <v>46959</v>
      </c>
      <c r="B940" s="94">
        <v>0.22361111111111109</v>
      </c>
    </row>
    <row r="941" spans="1:2" x14ac:dyDescent="0.25">
      <c r="A941" s="13">
        <v>46960</v>
      </c>
      <c r="B941" s="94">
        <v>0.22430555555555556</v>
      </c>
    </row>
    <row r="942" spans="1:2" x14ac:dyDescent="0.25">
      <c r="A942" s="13">
        <v>46961</v>
      </c>
      <c r="B942" s="94">
        <v>0.22430555555555556</v>
      </c>
    </row>
    <row r="943" spans="1:2" x14ac:dyDescent="0.25">
      <c r="A943" s="13">
        <v>46962</v>
      </c>
      <c r="B943" s="94">
        <v>0.22500000000000001</v>
      </c>
    </row>
    <row r="944" spans="1:2" x14ac:dyDescent="0.25">
      <c r="A944" s="13">
        <v>46963</v>
      </c>
      <c r="B944" s="94">
        <v>0.22500000000000001</v>
      </c>
    </row>
    <row r="945" spans="1:2" x14ac:dyDescent="0.25">
      <c r="A945" s="13">
        <v>46964</v>
      </c>
      <c r="B945" s="94">
        <v>0.22500000000000001</v>
      </c>
    </row>
    <row r="946" spans="1:2" x14ac:dyDescent="0.25">
      <c r="A946" s="13">
        <v>46965</v>
      </c>
      <c r="B946" s="94">
        <v>0.22569444444444445</v>
      </c>
    </row>
    <row r="947" spans="1:2" x14ac:dyDescent="0.25">
      <c r="A947" s="13">
        <v>46966</v>
      </c>
      <c r="B947" s="94">
        <v>0.22569444444444445</v>
      </c>
    </row>
    <row r="948" spans="1:2" x14ac:dyDescent="0.25">
      <c r="A948" s="13">
        <v>46967</v>
      </c>
      <c r="B948" s="94">
        <v>0.22638888888888889</v>
      </c>
    </row>
    <row r="949" spans="1:2" x14ac:dyDescent="0.25">
      <c r="A949" s="13">
        <v>46968</v>
      </c>
      <c r="B949" s="94">
        <v>0.22638888888888889</v>
      </c>
    </row>
    <row r="950" spans="1:2" x14ac:dyDescent="0.25">
      <c r="A950" s="13">
        <v>46969</v>
      </c>
      <c r="B950" s="94">
        <v>0.22708333333333333</v>
      </c>
    </row>
    <row r="951" spans="1:2" x14ac:dyDescent="0.25">
      <c r="A951" s="13">
        <v>46970</v>
      </c>
      <c r="B951" s="94">
        <v>0.22708333333333333</v>
      </c>
    </row>
    <row r="952" spans="1:2" x14ac:dyDescent="0.25">
      <c r="A952" s="13">
        <v>46971</v>
      </c>
      <c r="B952" s="94">
        <v>0.22777777777777777</v>
      </c>
    </row>
    <row r="953" spans="1:2" x14ac:dyDescent="0.25">
      <c r="A953" s="13">
        <v>46972</v>
      </c>
      <c r="B953" s="94">
        <v>0.22777777777777777</v>
      </c>
    </row>
    <row r="954" spans="1:2" x14ac:dyDescent="0.25">
      <c r="A954" s="13">
        <v>46973</v>
      </c>
      <c r="B954" s="94">
        <v>0.22847222222222222</v>
      </c>
    </row>
    <row r="955" spans="1:2" x14ac:dyDescent="0.25">
      <c r="A955" s="13">
        <v>46974</v>
      </c>
      <c r="B955" s="94">
        <v>0.22847222222222222</v>
      </c>
    </row>
    <row r="956" spans="1:2" x14ac:dyDescent="0.25">
      <c r="A956" s="13">
        <v>46975</v>
      </c>
      <c r="B956" s="94">
        <v>0.22916666666666666</v>
      </c>
    </row>
    <row r="957" spans="1:2" x14ac:dyDescent="0.25">
      <c r="A957" s="13">
        <v>46976</v>
      </c>
      <c r="B957" s="94">
        <v>0.22916666666666666</v>
      </c>
    </row>
    <row r="958" spans="1:2" x14ac:dyDescent="0.25">
      <c r="A958" s="13">
        <v>46977</v>
      </c>
      <c r="B958" s="94">
        <v>0.2298611111111111</v>
      </c>
    </row>
    <row r="959" spans="1:2" x14ac:dyDescent="0.25">
      <c r="A959" s="13">
        <v>46978</v>
      </c>
      <c r="B959" s="94">
        <v>0.2298611111111111</v>
      </c>
    </row>
    <row r="960" spans="1:2" x14ac:dyDescent="0.25">
      <c r="A960" s="13">
        <v>46979</v>
      </c>
      <c r="B960" s="94">
        <v>0.2298611111111111</v>
      </c>
    </row>
    <row r="961" spans="1:2" x14ac:dyDescent="0.25">
      <c r="A961" s="13">
        <v>46980</v>
      </c>
      <c r="B961" s="94">
        <v>0.23055555555555554</v>
      </c>
    </row>
    <row r="962" spans="1:2" x14ac:dyDescent="0.25">
      <c r="A962" s="13">
        <v>46981</v>
      </c>
      <c r="B962" s="94">
        <v>0.23055555555555554</v>
      </c>
    </row>
    <row r="963" spans="1:2" x14ac:dyDescent="0.25">
      <c r="A963" s="13">
        <v>46982</v>
      </c>
      <c r="B963" s="94">
        <v>0.23124999999999998</v>
      </c>
    </row>
    <row r="964" spans="1:2" x14ac:dyDescent="0.25">
      <c r="A964" s="13">
        <v>46983</v>
      </c>
      <c r="B964" s="94">
        <v>0.23124999999999998</v>
      </c>
    </row>
    <row r="965" spans="1:2" x14ac:dyDescent="0.25">
      <c r="A965" s="13">
        <v>46984</v>
      </c>
      <c r="B965" s="94">
        <v>0.23194444444444443</v>
      </c>
    </row>
    <row r="966" spans="1:2" x14ac:dyDescent="0.25">
      <c r="A966" s="13">
        <v>46985</v>
      </c>
      <c r="B966" s="94">
        <v>0.23194444444444443</v>
      </c>
    </row>
    <row r="967" spans="1:2" x14ac:dyDescent="0.25">
      <c r="A967" s="13">
        <v>46986</v>
      </c>
      <c r="B967" s="94">
        <v>0.23194444444444443</v>
      </c>
    </row>
    <row r="968" spans="1:2" x14ac:dyDescent="0.25">
      <c r="A968" s="13">
        <v>46987</v>
      </c>
      <c r="B968" s="94">
        <v>0.23263888888888887</v>
      </c>
    </row>
    <row r="969" spans="1:2" x14ac:dyDescent="0.25">
      <c r="A969" s="13">
        <v>46988</v>
      </c>
      <c r="B969" s="94">
        <v>0.23263888888888887</v>
      </c>
    </row>
    <row r="970" spans="1:2" x14ac:dyDescent="0.25">
      <c r="A970" s="13">
        <v>46989</v>
      </c>
      <c r="B970" s="94">
        <v>0.23333333333333331</v>
      </c>
    </row>
    <row r="971" spans="1:2" x14ac:dyDescent="0.25">
      <c r="A971" s="13">
        <v>46990</v>
      </c>
      <c r="B971" s="94">
        <v>0.23333333333333331</v>
      </c>
    </row>
    <row r="972" spans="1:2" x14ac:dyDescent="0.25">
      <c r="A972" s="13">
        <v>46991</v>
      </c>
      <c r="B972" s="94">
        <v>0.23402777777777781</v>
      </c>
    </row>
    <row r="973" spans="1:2" x14ac:dyDescent="0.25">
      <c r="A973" s="13">
        <v>46992</v>
      </c>
      <c r="B973" s="94">
        <v>0.23402777777777781</v>
      </c>
    </row>
    <row r="974" spans="1:2" x14ac:dyDescent="0.25">
      <c r="A974" s="13">
        <v>46993</v>
      </c>
      <c r="B974" s="94">
        <v>0.23402777777777781</v>
      </c>
    </row>
    <row r="975" spans="1:2" x14ac:dyDescent="0.25">
      <c r="A975" s="13">
        <v>46994</v>
      </c>
      <c r="B975" s="94">
        <v>0.23472222222222219</v>
      </c>
    </row>
    <row r="976" spans="1:2" x14ac:dyDescent="0.25">
      <c r="A976" s="13">
        <v>46995</v>
      </c>
      <c r="B976" s="94">
        <v>0.23472222222222219</v>
      </c>
    </row>
    <row r="977" spans="1:2" x14ac:dyDescent="0.25">
      <c r="A977" s="13">
        <v>46996</v>
      </c>
      <c r="B977" s="94">
        <v>0.23541666666666669</v>
      </c>
    </row>
    <row r="978" spans="1:2" x14ac:dyDescent="0.25">
      <c r="A978" s="13">
        <v>46997</v>
      </c>
      <c r="B978" s="94">
        <v>0.23541666666666669</v>
      </c>
    </row>
    <row r="979" spans="1:2" x14ac:dyDescent="0.25">
      <c r="A979" s="13">
        <v>46998</v>
      </c>
      <c r="B979" s="94">
        <v>0.23541666666666669</v>
      </c>
    </row>
    <row r="980" spans="1:2" x14ac:dyDescent="0.25">
      <c r="A980" s="13">
        <v>46999</v>
      </c>
      <c r="B980" s="94">
        <v>0.23611111111111113</v>
      </c>
    </row>
    <row r="981" spans="1:2" x14ac:dyDescent="0.25">
      <c r="A981" s="13">
        <v>47000</v>
      </c>
      <c r="B981" s="94">
        <v>0.23611111111111113</v>
      </c>
    </row>
    <row r="982" spans="1:2" x14ac:dyDescent="0.25">
      <c r="A982" s="13">
        <v>47001</v>
      </c>
      <c r="B982" s="94">
        <v>0.23611111111111113</v>
      </c>
    </row>
    <row r="983" spans="1:2" x14ac:dyDescent="0.25">
      <c r="A983" s="13">
        <v>47002</v>
      </c>
      <c r="B983" s="94">
        <v>0.23680555555555557</v>
      </c>
    </row>
    <row r="984" spans="1:2" x14ac:dyDescent="0.25">
      <c r="A984" s="13">
        <v>47003</v>
      </c>
      <c r="B984" s="94">
        <v>0.23680555555555557</v>
      </c>
    </row>
    <row r="985" spans="1:2" x14ac:dyDescent="0.25">
      <c r="A985" s="13">
        <v>47004</v>
      </c>
      <c r="B985" s="94">
        <v>0.23750000000000002</v>
      </c>
    </row>
    <row r="986" spans="1:2" x14ac:dyDescent="0.25">
      <c r="A986" s="13">
        <v>47005</v>
      </c>
      <c r="B986" s="94">
        <v>0.23750000000000002</v>
      </c>
    </row>
    <row r="987" spans="1:2" x14ac:dyDescent="0.25">
      <c r="A987" s="13">
        <v>47006</v>
      </c>
      <c r="B987" s="94">
        <v>0.23750000000000002</v>
      </c>
    </row>
    <row r="988" spans="1:2" x14ac:dyDescent="0.25">
      <c r="A988" s="13">
        <v>47007</v>
      </c>
      <c r="B988" s="94">
        <v>0.23819444444444446</v>
      </c>
    </row>
    <row r="989" spans="1:2" x14ac:dyDescent="0.25">
      <c r="A989" s="13">
        <v>47008</v>
      </c>
      <c r="B989" s="94">
        <v>0.23819444444444446</v>
      </c>
    </row>
    <row r="990" spans="1:2" x14ac:dyDescent="0.25">
      <c r="A990" s="13">
        <v>47009</v>
      </c>
      <c r="B990" s="94">
        <v>0.23819444444444446</v>
      </c>
    </row>
    <row r="991" spans="1:2" x14ac:dyDescent="0.25">
      <c r="A991" s="13">
        <v>47010</v>
      </c>
      <c r="B991" s="94">
        <v>0.2388888888888889</v>
      </c>
    </row>
    <row r="992" spans="1:2" x14ac:dyDescent="0.25">
      <c r="A992" s="13">
        <v>47011</v>
      </c>
      <c r="B992" s="94">
        <v>0.2388888888888889</v>
      </c>
    </row>
    <row r="993" spans="1:2" x14ac:dyDescent="0.25">
      <c r="A993" s="13">
        <v>47012</v>
      </c>
      <c r="B993" s="94">
        <v>0.23958333333333334</v>
      </c>
    </row>
    <row r="994" spans="1:2" x14ac:dyDescent="0.25">
      <c r="A994" s="13">
        <v>47013</v>
      </c>
      <c r="B994" s="94">
        <v>0.23958333333333334</v>
      </c>
    </row>
    <row r="995" spans="1:2" x14ac:dyDescent="0.25">
      <c r="A995" s="13">
        <v>47014</v>
      </c>
      <c r="B995" s="94">
        <v>0.23958333333333334</v>
      </c>
    </row>
    <row r="996" spans="1:2" x14ac:dyDescent="0.25">
      <c r="A996" s="13">
        <v>47015</v>
      </c>
      <c r="B996" s="94">
        <v>0.24027777777777778</v>
      </c>
    </row>
    <row r="997" spans="1:2" x14ac:dyDescent="0.25">
      <c r="A997" s="13">
        <v>47016</v>
      </c>
      <c r="B997" s="94">
        <v>0.24027777777777778</v>
      </c>
    </row>
    <row r="998" spans="1:2" x14ac:dyDescent="0.25">
      <c r="A998" s="13">
        <v>47017</v>
      </c>
      <c r="B998" s="94">
        <v>0.24097222222222223</v>
      </c>
    </row>
    <row r="999" spans="1:2" x14ac:dyDescent="0.25">
      <c r="A999" s="13">
        <v>47018</v>
      </c>
      <c r="B999" s="94">
        <v>0.24097222222222223</v>
      </c>
    </row>
    <row r="1000" spans="1:2" x14ac:dyDescent="0.25">
      <c r="A1000" s="13">
        <v>47019</v>
      </c>
      <c r="B1000" s="94">
        <v>0.24097222222222223</v>
      </c>
    </row>
    <row r="1001" spans="1:2" x14ac:dyDescent="0.25">
      <c r="A1001" s="13">
        <v>47020</v>
      </c>
      <c r="B1001" s="94">
        <v>0.24166666666666667</v>
      </c>
    </row>
    <row r="1002" spans="1:2" x14ac:dyDescent="0.25">
      <c r="A1002" s="13">
        <v>47021</v>
      </c>
      <c r="B1002" s="94">
        <v>0.24166666666666667</v>
      </c>
    </row>
    <row r="1003" spans="1:2" x14ac:dyDescent="0.25">
      <c r="A1003" s="13">
        <v>47022</v>
      </c>
      <c r="B1003" s="94">
        <v>0.24166666666666667</v>
      </c>
    </row>
    <row r="1004" spans="1:2" x14ac:dyDescent="0.25">
      <c r="A1004" s="13">
        <v>47023</v>
      </c>
      <c r="B1004" s="94">
        <v>0.24236111111111111</v>
      </c>
    </row>
    <row r="1005" spans="1:2" x14ac:dyDescent="0.25">
      <c r="A1005" s="13">
        <v>47024</v>
      </c>
      <c r="B1005" s="94">
        <v>0.24236111111111111</v>
      </c>
    </row>
    <row r="1006" spans="1:2" x14ac:dyDescent="0.25">
      <c r="A1006" s="13">
        <v>47025</v>
      </c>
      <c r="B1006" s="94">
        <v>0.24305555555555555</v>
      </c>
    </row>
    <row r="1007" spans="1:2" x14ac:dyDescent="0.25">
      <c r="A1007" s="13">
        <v>47026</v>
      </c>
      <c r="B1007" s="94">
        <v>0.24305555555555555</v>
      </c>
    </row>
    <row r="1008" spans="1:2" x14ac:dyDescent="0.25">
      <c r="A1008" s="13">
        <v>47027</v>
      </c>
      <c r="B1008" s="94">
        <v>0.24305555555555555</v>
      </c>
    </row>
    <row r="1009" spans="1:2" x14ac:dyDescent="0.25">
      <c r="A1009" s="13">
        <v>47028</v>
      </c>
      <c r="B1009" s="94">
        <v>0.24374999999999999</v>
      </c>
    </row>
    <row r="1010" spans="1:2" x14ac:dyDescent="0.25">
      <c r="A1010" s="13">
        <v>47029</v>
      </c>
      <c r="B1010" s="94">
        <v>0.24374999999999999</v>
      </c>
    </row>
    <row r="1011" spans="1:2" x14ac:dyDescent="0.25">
      <c r="A1011" s="13">
        <v>47030</v>
      </c>
      <c r="B1011" s="94">
        <v>0.24444444444444446</v>
      </c>
    </row>
    <row r="1012" spans="1:2" x14ac:dyDescent="0.25">
      <c r="A1012" s="13">
        <v>47031</v>
      </c>
      <c r="B1012" s="94">
        <v>0.24444444444444446</v>
      </c>
    </row>
    <row r="1013" spans="1:2" x14ac:dyDescent="0.25">
      <c r="A1013" s="13">
        <v>47032</v>
      </c>
      <c r="B1013" s="94">
        <v>0.24513888888888888</v>
      </c>
    </row>
    <row r="1014" spans="1:2" x14ac:dyDescent="0.25">
      <c r="A1014" s="13">
        <v>47033</v>
      </c>
      <c r="B1014" s="94">
        <v>0.24513888888888888</v>
      </c>
    </row>
    <row r="1015" spans="1:2" x14ac:dyDescent="0.25">
      <c r="A1015" s="13">
        <v>47034</v>
      </c>
      <c r="B1015" s="94">
        <v>0.24583333333333335</v>
      </c>
    </row>
    <row r="1016" spans="1:2" x14ac:dyDescent="0.25">
      <c r="A1016" s="13">
        <v>47035</v>
      </c>
      <c r="B1016" s="94">
        <v>0.24583333333333335</v>
      </c>
    </row>
    <row r="1017" spans="1:2" x14ac:dyDescent="0.25">
      <c r="A1017" s="13">
        <v>47036</v>
      </c>
      <c r="B1017" s="94">
        <v>0.24583333333333335</v>
      </c>
    </row>
    <row r="1018" spans="1:2" x14ac:dyDescent="0.25">
      <c r="A1018" s="13">
        <v>47037</v>
      </c>
      <c r="B1018" s="94">
        <v>0.24652777777777779</v>
      </c>
    </row>
    <row r="1019" spans="1:2" x14ac:dyDescent="0.25">
      <c r="A1019" s="13">
        <v>47038</v>
      </c>
      <c r="B1019" s="94">
        <v>0.24652777777777779</v>
      </c>
    </row>
    <row r="1020" spans="1:2" x14ac:dyDescent="0.25">
      <c r="A1020" s="13">
        <v>47039</v>
      </c>
      <c r="B1020" s="94">
        <v>0.24722222222222223</v>
      </c>
    </row>
    <row r="1021" spans="1:2" x14ac:dyDescent="0.25">
      <c r="A1021" s="13">
        <v>47040</v>
      </c>
      <c r="B1021" s="94">
        <v>0.24722222222222223</v>
      </c>
    </row>
    <row r="1022" spans="1:2" x14ac:dyDescent="0.25">
      <c r="A1022" s="13">
        <v>47041</v>
      </c>
      <c r="B1022" s="94">
        <v>0.24791666666666667</v>
      </c>
    </row>
    <row r="1023" spans="1:2" x14ac:dyDescent="0.25">
      <c r="A1023" s="13">
        <v>47042</v>
      </c>
      <c r="B1023" s="94">
        <v>0.24791666666666667</v>
      </c>
    </row>
    <row r="1024" spans="1:2" x14ac:dyDescent="0.25">
      <c r="A1024" s="13">
        <v>47043</v>
      </c>
      <c r="B1024" s="94">
        <v>0.24861111111111112</v>
      </c>
    </row>
    <row r="1025" spans="1:2" x14ac:dyDescent="0.25">
      <c r="A1025" s="13">
        <v>47044</v>
      </c>
      <c r="B1025" s="94">
        <v>0.24861111111111112</v>
      </c>
    </row>
    <row r="1026" spans="1:2" x14ac:dyDescent="0.25">
      <c r="A1026" s="13">
        <v>47045</v>
      </c>
      <c r="B1026" s="94">
        <v>0.24930555555555556</v>
      </c>
    </row>
    <row r="1027" spans="1:2" x14ac:dyDescent="0.25">
      <c r="A1027" s="13">
        <v>47046</v>
      </c>
      <c r="B1027" s="94">
        <v>0.24930555555555556</v>
      </c>
    </row>
    <row r="1028" spans="1:2" x14ac:dyDescent="0.25">
      <c r="A1028" s="13">
        <v>47047</v>
      </c>
      <c r="B1028" s="94">
        <v>0.25</v>
      </c>
    </row>
    <row r="1029" spans="1:2" x14ac:dyDescent="0.25">
      <c r="A1029" s="13">
        <v>47048</v>
      </c>
      <c r="B1029" s="94">
        <v>0.25</v>
      </c>
    </row>
    <row r="1030" spans="1:2" x14ac:dyDescent="0.25">
      <c r="A1030" s="13">
        <v>47049</v>
      </c>
      <c r="B1030" s="94">
        <v>0.25069444444444444</v>
      </c>
    </row>
    <row r="1031" spans="1:2" x14ac:dyDescent="0.25">
      <c r="A1031" s="13">
        <v>47050</v>
      </c>
      <c r="B1031" s="94">
        <v>0.25138888888888888</v>
      </c>
    </row>
    <row r="1032" spans="1:2" x14ac:dyDescent="0.25">
      <c r="A1032" s="13">
        <v>47051</v>
      </c>
      <c r="B1032" s="94">
        <v>0.25138888888888888</v>
      </c>
    </row>
    <row r="1033" spans="1:2" x14ac:dyDescent="0.25">
      <c r="A1033" s="13">
        <v>47052</v>
      </c>
      <c r="B1033" s="94">
        <v>0.25208333333333333</v>
      </c>
    </row>
    <row r="1034" spans="1:2" x14ac:dyDescent="0.25">
      <c r="A1034" s="13">
        <v>47053</v>
      </c>
      <c r="B1034" s="94">
        <v>0.25208333333333333</v>
      </c>
    </row>
    <row r="1035" spans="1:2" x14ac:dyDescent="0.25">
      <c r="A1035" s="13">
        <v>47054</v>
      </c>
      <c r="B1035" s="94">
        <v>0.25277777777777777</v>
      </c>
    </row>
    <row r="1036" spans="1:2" x14ac:dyDescent="0.25">
      <c r="A1036" s="13">
        <v>47055</v>
      </c>
      <c r="B1036" s="94">
        <v>0.25347222222222221</v>
      </c>
    </row>
    <row r="1037" spans="1:2" x14ac:dyDescent="0.25">
      <c r="A1037" s="13">
        <v>47056</v>
      </c>
      <c r="B1037" s="94">
        <v>0.25347222222222221</v>
      </c>
    </row>
    <row r="1038" spans="1:2" x14ac:dyDescent="0.25">
      <c r="A1038" s="13">
        <v>47057</v>
      </c>
      <c r="B1038" s="94">
        <v>0.25416666666666665</v>
      </c>
    </row>
    <row r="1039" spans="1:2" x14ac:dyDescent="0.25">
      <c r="A1039" s="13">
        <v>47058</v>
      </c>
      <c r="B1039" s="94">
        <v>0.25416666666666665</v>
      </c>
    </row>
    <row r="1040" spans="1:2" x14ac:dyDescent="0.25">
      <c r="A1040" s="13">
        <v>47059</v>
      </c>
      <c r="B1040" s="94">
        <v>0.25486111111111109</v>
      </c>
    </row>
    <row r="1041" spans="1:2" x14ac:dyDescent="0.25">
      <c r="A1041" s="13">
        <v>47060</v>
      </c>
      <c r="B1041" s="94">
        <v>0.25555555555555559</v>
      </c>
    </row>
    <row r="1042" spans="1:2" x14ac:dyDescent="0.25">
      <c r="A1042" s="13">
        <v>47061</v>
      </c>
      <c r="B1042" s="94">
        <v>0.25555555555555559</v>
      </c>
    </row>
    <row r="1043" spans="1:2" x14ac:dyDescent="0.25">
      <c r="A1043" s="13">
        <v>47062</v>
      </c>
      <c r="B1043" s="94">
        <v>0.25625000000000003</v>
      </c>
    </row>
    <row r="1044" spans="1:2" x14ac:dyDescent="0.25">
      <c r="A1044" s="13">
        <v>47063</v>
      </c>
      <c r="B1044" s="94">
        <v>0.25694444444444448</v>
      </c>
    </row>
    <row r="1045" spans="1:2" x14ac:dyDescent="0.25">
      <c r="A1045" s="13">
        <v>47064</v>
      </c>
      <c r="B1045" s="94">
        <v>0.25694444444444448</v>
      </c>
    </row>
    <row r="1046" spans="1:2" x14ac:dyDescent="0.25">
      <c r="A1046" s="13">
        <v>47065</v>
      </c>
      <c r="B1046" s="94">
        <v>0.25763888888888892</v>
      </c>
    </row>
    <row r="1047" spans="1:2" x14ac:dyDescent="0.25">
      <c r="A1047" s="13">
        <v>47066</v>
      </c>
      <c r="B1047" s="94">
        <v>0.25833333333333336</v>
      </c>
    </row>
    <row r="1048" spans="1:2" x14ac:dyDescent="0.25">
      <c r="A1048" s="13">
        <v>47067</v>
      </c>
      <c r="B1048" s="94">
        <v>0.25833333333333336</v>
      </c>
    </row>
    <row r="1049" spans="1:2" x14ac:dyDescent="0.25">
      <c r="A1049" s="13">
        <v>47068</v>
      </c>
      <c r="B1049" s="94">
        <v>0.2590277777777778</v>
      </c>
    </row>
    <row r="1050" spans="1:2" x14ac:dyDescent="0.25">
      <c r="A1050" s="13">
        <v>47069</v>
      </c>
      <c r="B1050" s="94">
        <v>0.25972222222222224</v>
      </c>
    </row>
    <row r="1051" spans="1:2" x14ac:dyDescent="0.25">
      <c r="A1051" s="13">
        <v>47070</v>
      </c>
      <c r="B1051" s="94">
        <v>0.25972222222222224</v>
      </c>
    </row>
    <row r="1052" spans="1:2" x14ac:dyDescent="0.25">
      <c r="A1052" s="13">
        <v>47071</v>
      </c>
      <c r="B1052" s="94">
        <v>0.26041666666666669</v>
      </c>
    </row>
    <row r="1053" spans="1:2" x14ac:dyDescent="0.25">
      <c r="A1053" s="13">
        <v>47072</v>
      </c>
      <c r="B1053" s="94">
        <v>0.26111111111111113</v>
      </c>
    </row>
    <row r="1054" spans="1:2" x14ac:dyDescent="0.25">
      <c r="A1054" s="13">
        <v>47073</v>
      </c>
      <c r="B1054" s="94">
        <v>0.26111111111111113</v>
      </c>
    </row>
    <row r="1055" spans="1:2" x14ac:dyDescent="0.25">
      <c r="A1055" s="13">
        <v>47074</v>
      </c>
      <c r="B1055" s="94">
        <v>0.26180555555555557</v>
      </c>
    </row>
    <row r="1056" spans="1:2" x14ac:dyDescent="0.25">
      <c r="A1056" s="13">
        <v>47075</v>
      </c>
      <c r="B1056" s="94">
        <v>0.26250000000000001</v>
      </c>
    </row>
    <row r="1057" spans="1:2" x14ac:dyDescent="0.25">
      <c r="A1057" s="13">
        <v>47076</v>
      </c>
      <c r="B1057" s="94">
        <v>0.26319444444444445</v>
      </c>
    </row>
    <row r="1058" spans="1:2" x14ac:dyDescent="0.25">
      <c r="A1058" s="13">
        <v>47077</v>
      </c>
      <c r="B1058" s="94">
        <v>0.26319444444444445</v>
      </c>
    </row>
    <row r="1059" spans="1:2" x14ac:dyDescent="0.25">
      <c r="A1059" s="13">
        <v>47078</v>
      </c>
      <c r="B1059" s="94">
        <v>0.2638888888888889</v>
      </c>
    </row>
    <row r="1060" spans="1:2" x14ac:dyDescent="0.25">
      <c r="A1060" s="13">
        <v>47079</v>
      </c>
      <c r="B1060" s="94">
        <v>0.26458333333333334</v>
      </c>
    </row>
    <row r="1061" spans="1:2" x14ac:dyDescent="0.25">
      <c r="A1061" s="13">
        <v>47080</v>
      </c>
      <c r="B1061" s="94">
        <v>0.26458333333333334</v>
      </c>
    </row>
    <row r="1062" spans="1:2" x14ac:dyDescent="0.25">
      <c r="A1062" s="13">
        <v>47081</v>
      </c>
      <c r="B1062" s="94">
        <v>0.26527777777777778</v>
      </c>
    </row>
    <row r="1063" spans="1:2" x14ac:dyDescent="0.25">
      <c r="A1063" s="13">
        <v>47082</v>
      </c>
      <c r="B1063" s="94">
        <v>0.26597222222222222</v>
      </c>
    </row>
    <row r="1064" spans="1:2" x14ac:dyDescent="0.25">
      <c r="A1064" s="13">
        <v>47083</v>
      </c>
      <c r="B1064" s="94">
        <v>0.26666666666666666</v>
      </c>
    </row>
    <row r="1065" spans="1:2" x14ac:dyDescent="0.25">
      <c r="A1065" s="13">
        <v>47084</v>
      </c>
      <c r="B1065" s="94">
        <v>0.26666666666666666</v>
      </c>
    </row>
    <row r="1066" spans="1:2" x14ac:dyDescent="0.25">
      <c r="A1066" s="13">
        <v>47085</v>
      </c>
      <c r="B1066" s="94">
        <v>0.2673611111111111</v>
      </c>
    </row>
    <row r="1067" spans="1:2" x14ac:dyDescent="0.25">
      <c r="A1067" s="13">
        <v>47086</v>
      </c>
      <c r="B1067" s="94">
        <v>0.26805555555555555</v>
      </c>
    </row>
    <row r="1068" spans="1:2" x14ac:dyDescent="0.25">
      <c r="A1068" s="13">
        <v>47087</v>
      </c>
      <c r="B1068" s="94">
        <v>0.26874999999999999</v>
      </c>
    </row>
    <row r="1069" spans="1:2" x14ac:dyDescent="0.25">
      <c r="A1069" s="13">
        <v>47088</v>
      </c>
      <c r="B1069" s="94">
        <v>0.26874999999999999</v>
      </c>
    </row>
    <row r="1070" spans="1:2" x14ac:dyDescent="0.25">
      <c r="A1070" s="13">
        <v>47089</v>
      </c>
      <c r="B1070" s="94">
        <v>0.26944444444444443</v>
      </c>
    </row>
    <row r="1071" spans="1:2" x14ac:dyDescent="0.25">
      <c r="A1071" s="13">
        <v>47090</v>
      </c>
      <c r="B1071" s="94">
        <v>0.27013888888888887</v>
      </c>
    </row>
    <row r="1072" spans="1:2" x14ac:dyDescent="0.25">
      <c r="A1072" s="13">
        <v>47091</v>
      </c>
      <c r="B1072" s="94">
        <v>0.27013888888888887</v>
      </c>
    </row>
    <row r="1073" spans="1:2" x14ac:dyDescent="0.25">
      <c r="A1073" s="13">
        <v>47092</v>
      </c>
      <c r="B1073" s="94">
        <v>0.27083333333333331</v>
      </c>
    </row>
    <row r="1074" spans="1:2" x14ac:dyDescent="0.25">
      <c r="A1074" s="13">
        <v>47093</v>
      </c>
      <c r="B1074" s="94">
        <v>0.27152777777777776</v>
      </c>
    </row>
    <row r="1075" spans="1:2" x14ac:dyDescent="0.25">
      <c r="A1075" s="13">
        <v>47094</v>
      </c>
      <c r="B1075" s="94">
        <v>0.27152777777777776</v>
      </c>
    </row>
    <row r="1076" spans="1:2" x14ac:dyDescent="0.25">
      <c r="A1076" s="13">
        <v>47095</v>
      </c>
      <c r="B1076" s="94">
        <v>0.2722222222222222</v>
      </c>
    </row>
    <row r="1077" spans="1:2" x14ac:dyDescent="0.25">
      <c r="A1077" s="13">
        <v>47096</v>
      </c>
      <c r="B1077" s="94">
        <v>0.27291666666666664</v>
      </c>
    </row>
    <row r="1078" spans="1:2" x14ac:dyDescent="0.25">
      <c r="A1078" s="13">
        <v>47097</v>
      </c>
      <c r="B1078" s="94">
        <v>0.27291666666666664</v>
      </c>
    </row>
    <row r="1079" spans="1:2" x14ac:dyDescent="0.25">
      <c r="A1079" s="13">
        <v>47098</v>
      </c>
      <c r="B1079" s="94">
        <v>0.27361111111111108</v>
      </c>
    </row>
    <row r="1080" spans="1:2" x14ac:dyDescent="0.25">
      <c r="A1080" s="13">
        <v>47099</v>
      </c>
      <c r="B1080" s="94">
        <v>0.27430555555555552</v>
      </c>
    </row>
    <row r="1081" spans="1:2" x14ac:dyDescent="0.25">
      <c r="A1081" s="13">
        <v>47100</v>
      </c>
      <c r="B1081" s="94">
        <v>0.27430555555555552</v>
      </c>
    </row>
    <row r="1082" spans="1:2" x14ac:dyDescent="0.25">
      <c r="A1082" s="13">
        <v>47101</v>
      </c>
      <c r="B1082" s="94">
        <v>0.27499999999999997</v>
      </c>
    </row>
    <row r="1083" spans="1:2" x14ac:dyDescent="0.25">
      <c r="A1083" s="13">
        <v>47102</v>
      </c>
      <c r="B1083" s="94">
        <v>0.27499999999999997</v>
      </c>
    </row>
    <row r="1084" spans="1:2" x14ac:dyDescent="0.25">
      <c r="A1084" s="13">
        <v>47103</v>
      </c>
      <c r="B1084" s="94">
        <v>0.27569444444444446</v>
      </c>
    </row>
    <row r="1085" spans="1:2" x14ac:dyDescent="0.25">
      <c r="A1085" s="13">
        <v>47104</v>
      </c>
      <c r="B1085" s="94">
        <v>0.27638888888888885</v>
      </c>
    </row>
    <row r="1086" spans="1:2" x14ac:dyDescent="0.25">
      <c r="A1086" s="13">
        <v>47105</v>
      </c>
      <c r="B1086" s="94">
        <v>0.27638888888888885</v>
      </c>
    </row>
    <row r="1087" spans="1:2" x14ac:dyDescent="0.25">
      <c r="A1087" s="13">
        <v>47106</v>
      </c>
      <c r="B1087" s="94">
        <v>0.27708333333333335</v>
      </c>
    </row>
    <row r="1088" spans="1:2" x14ac:dyDescent="0.25">
      <c r="A1088" s="13">
        <v>47107</v>
      </c>
      <c r="B1088" s="94">
        <v>0.27708333333333335</v>
      </c>
    </row>
    <row r="1089" spans="1:2" x14ac:dyDescent="0.25">
      <c r="A1089" s="13">
        <v>47108</v>
      </c>
      <c r="B1089" s="94">
        <v>0.27777777777777779</v>
      </c>
    </row>
    <row r="1090" spans="1:2" x14ac:dyDescent="0.25">
      <c r="A1090" s="13">
        <v>47109</v>
      </c>
      <c r="B1090" s="94">
        <v>0.27777777777777779</v>
      </c>
    </row>
    <row r="1091" spans="1:2" x14ac:dyDescent="0.25">
      <c r="A1091" s="13">
        <v>47110</v>
      </c>
      <c r="B1091" s="94">
        <v>0.27847222222222223</v>
      </c>
    </row>
    <row r="1092" spans="1:2" x14ac:dyDescent="0.25">
      <c r="A1092" s="13">
        <v>47111</v>
      </c>
      <c r="B1092" s="94">
        <v>0.27847222222222223</v>
      </c>
    </row>
    <row r="1093" spans="1:2" x14ac:dyDescent="0.25">
      <c r="A1093" s="13">
        <v>47112</v>
      </c>
      <c r="B1093" s="94">
        <v>0.27916666666666667</v>
      </c>
    </row>
    <row r="1094" spans="1:2" x14ac:dyDescent="0.25">
      <c r="A1094" s="13">
        <v>47113</v>
      </c>
      <c r="B1094" s="94">
        <v>0.27916666666666667</v>
      </c>
    </row>
    <row r="1095" spans="1:2" x14ac:dyDescent="0.25">
      <c r="A1095" s="13">
        <v>47114</v>
      </c>
      <c r="B1095" s="94">
        <v>0.27916666666666667</v>
      </c>
    </row>
    <row r="1096" spans="1:2" x14ac:dyDescent="0.25">
      <c r="A1096" s="13">
        <v>47115</v>
      </c>
      <c r="B1096" s="94">
        <v>0.27986111111111112</v>
      </c>
    </row>
    <row r="1097" spans="1:2" x14ac:dyDescent="0.25">
      <c r="A1097" s="13">
        <v>47116</v>
      </c>
      <c r="B1097" s="94">
        <v>0.27986111111111112</v>
      </c>
    </row>
    <row r="1098" spans="1:2" x14ac:dyDescent="0.25">
      <c r="A1098" s="13">
        <v>47117</v>
      </c>
      <c r="B1098" s="94">
        <v>0.27986111111111112</v>
      </c>
    </row>
    <row r="1099" spans="1:2" x14ac:dyDescent="0.25">
      <c r="A1099" s="13">
        <v>47118</v>
      </c>
      <c r="B1099" s="94">
        <v>0.28055555555555556</v>
      </c>
    </row>
    <row r="1100" spans="1:2" x14ac:dyDescent="0.25">
      <c r="A1100" s="13">
        <v>47119</v>
      </c>
      <c r="B1100" s="94">
        <v>0.28055555555555556</v>
      </c>
    </row>
    <row r="1101" spans="1:2" x14ac:dyDescent="0.25">
      <c r="A1101" s="13">
        <v>47120</v>
      </c>
      <c r="B1101" s="94">
        <v>0.28055555555555556</v>
      </c>
    </row>
    <row r="1102" spans="1:2" x14ac:dyDescent="0.25">
      <c r="A1102" s="13">
        <v>47121</v>
      </c>
      <c r="B1102" s="94">
        <v>0.28055555555555556</v>
      </c>
    </row>
    <row r="1103" spans="1:2" x14ac:dyDescent="0.25">
      <c r="A1103" s="13">
        <v>47122</v>
      </c>
      <c r="B1103" s="94">
        <v>0.28125</v>
      </c>
    </row>
    <row r="1104" spans="1:2" x14ac:dyDescent="0.25">
      <c r="A1104" s="13">
        <v>47123</v>
      </c>
      <c r="B1104" s="94">
        <v>0.28125</v>
      </c>
    </row>
    <row r="1105" spans="1:2" x14ac:dyDescent="0.25">
      <c r="A1105" s="13">
        <v>47124</v>
      </c>
      <c r="B1105" s="94">
        <v>0.28125</v>
      </c>
    </row>
    <row r="1106" spans="1:2" x14ac:dyDescent="0.25">
      <c r="A1106" s="13">
        <v>47125</v>
      </c>
      <c r="B1106" s="94">
        <v>0.28125</v>
      </c>
    </row>
    <row r="1107" spans="1:2" x14ac:dyDescent="0.25">
      <c r="A1107" s="13">
        <v>47126</v>
      </c>
      <c r="B1107" s="94">
        <v>0.28125</v>
      </c>
    </row>
    <row r="1108" spans="1:2" x14ac:dyDescent="0.25">
      <c r="A1108" s="13">
        <v>47127</v>
      </c>
      <c r="B1108" s="94">
        <v>0.28125</v>
      </c>
    </row>
    <row r="1109" spans="1:2" x14ac:dyDescent="0.25">
      <c r="A1109" s="13">
        <v>47128</v>
      </c>
      <c r="B1109" s="94">
        <v>0.28125</v>
      </c>
    </row>
    <row r="1110" spans="1:2" x14ac:dyDescent="0.25">
      <c r="A1110" s="13">
        <v>47129</v>
      </c>
      <c r="B1110" s="94">
        <v>0.28125</v>
      </c>
    </row>
    <row r="1111" spans="1:2" x14ac:dyDescent="0.25">
      <c r="A1111" s="13">
        <v>47130</v>
      </c>
      <c r="B1111" s="94">
        <v>0.28125</v>
      </c>
    </row>
    <row r="1112" spans="1:2" x14ac:dyDescent="0.25">
      <c r="A1112" s="13">
        <v>47131</v>
      </c>
      <c r="B1112" s="94">
        <v>0.28125</v>
      </c>
    </row>
    <row r="1113" spans="1:2" x14ac:dyDescent="0.25">
      <c r="A1113" s="13">
        <v>47132</v>
      </c>
      <c r="B1113" s="94">
        <v>0.28125</v>
      </c>
    </row>
    <row r="1114" spans="1:2" x14ac:dyDescent="0.25">
      <c r="A1114" s="13">
        <v>47133</v>
      </c>
      <c r="B1114" s="94">
        <v>0.28125</v>
      </c>
    </row>
    <row r="1115" spans="1:2" x14ac:dyDescent="0.25">
      <c r="A1115" s="13">
        <v>47134</v>
      </c>
      <c r="B1115" s="94">
        <v>0.28125</v>
      </c>
    </row>
    <row r="1116" spans="1:2" x14ac:dyDescent="0.25">
      <c r="A1116" s="13">
        <v>47135</v>
      </c>
      <c r="B1116" s="94">
        <v>0.28125</v>
      </c>
    </row>
    <row r="1117" spans="1:2" x14ac:dyDescent="0.25">
      <c r="A1117" s="13">
        <v>47136</v>
      </c>
      <c r="B1117" s="94">
        <v>0.28125</v>
      </c>
    </row>
    <row r="1118" spans="1:2" x14ac:dyDescent="0.25">
      <c r="A1118" s="13">
        <v>47137</v>
      </c>
      <c r="B1118" s="94">
        <v>0.28125</v>
      </c>
    </row>
    <row r="1119" spans="1:2" x14ac:dyDescent="0.25">
      <c r="A1119" s="13">
        <v>47138</v>
      </c>
      <c r="B1119" s="94">
        <v>0.28125</v>
      </c>
    </row>
    <row r="1120" spans="1:2" x14ac:dyDescent="0.25">
      <c r="A1120" s="13">
        <v>47139</v>
      </c>
      <c r="B1120" s="94">
        <v>0.28055555555555556</v>
      </c>
    </row>
    <row r="1121" spans="1:2" x14ac:dyDescent="0.25">
      <c r="A1121" s="13">
        <v>47140</v>
      </c>
      <c r="B1121" s="94">
        <v>0.28055555555555556</v>
      </c>
    </row>
    <row r="1122" spans="1:2" x14ac:dyDescent="0.25">
      <c r="A1122" s="13">
        <v>47141</v>
      </c>
      <c r="B1122" s="94">
        <v>0.28055555555555556</v>
      </c>
    </row>
    <row r="1123" spans="1:2" x14ac:dyDescent="0.25">
      <c r="A1123" s="13">
        <v>47142</v>
      </c>
      <c r="B1123" s="94">
        <v>0.28055555555555556</v>
      </c>
    </row>
    <row r="1124" spans="1:2" x14ac:dyDescent="0.25">
      <c r="A1124" s="13">
        <v>47143</v>
      </c>
      <c r="B1124" s="94">
        <v>0.27986111111111112</v>
      </c>
    </row>
    <row r="1125" spans="1:2" x14ac:dyDescent="0.25">
      <c r="A1125" s="13">
        <v>47144</v>
      </c>
      <c r="B1125" s="94">
        <v>0.27986111111111112</v>
      </c>
    </row>
    <row r="1126" spans="1:2" x14ac:dyDescent="0.25">
      <c r="A1126" s="13">
        <v>47145</v>
      </c>
      <c r="B1126" s="94">
        <v>0.27986111111111112</v>
      </c>
    </row>
    <row r="1127" spans="1:2" x14ac:dyDescent="0.25">
      <c r="A1127" s="13">
        <v>47146</v>
      </c>
      <c r="B1127" s="94">
        <v>0.27916666666666667</v>
      </c>
    </row>
    <row r="1128" spans="1:2" x14ac:dyDescent="0.25">
      <c r="A1128" s="13">
        <v>47147</v>
      </c>
      <c r="B1128" s="94">
        <v>0.27916666666666667</v>
      </c>
    </row>
    <row r="1129" spans="1:2" x14ac:dyDescent="0.25">
      <c r="A1129" s="13">
        <v>47148</v>
      </c>
      <c r="B1129" s="94">
        <v>0.27916666666666667</v>
      </c>
    </row>
    <row r="1130" spans="1:2" x14ac:dyDescent="0.25">
      <c r="A1130" s="13">
        <v>47149</v>
      </c>
      <c r="B1130" s="94">
        <v>0.27847222222222223</v>
      </c>
    </row>
    <row r="1131" spans="1:2" x14ac:dyDescent="0.25">
      <c r="A1131" s="13">
        <v>47150</v>
      </c>
      <c r="B1131" s="94">
        <v>0.27847222222222223</v>
      </c>
    </row>
    <row r="1132" spans="1:2" x14ac:dyDescent="0.25">
      <c r="A1132" s="13">
        <v>47151</v>
      </c>
      <c r="B1132" s="94">
        <v>0.27777777777777779</v>
      </c>
    </row>
    <row r="1133" spans="1:2" x14ac:dyDescent="0.25">
      <c r="A1133" s="13">
        <v>47152</v>
      </c>
      <c r="B1133" s="94">
        <v>0.27777777777777779</v>
      </c>
    </row>
    <row r="1134" spans="1:2" x14ac:dyDescent="0.25">
      <c r="A1134" s="13">
        <v>47153</v>
      </c>
      <c r="B1134" s="94">
        <v>0.27708333333333335</v>
      </c>
    </row>
    <row r="1135" spans="1:2" x14ac:dyDescent="0.25">
      <c r="A1135" s="13">
        <v>47154</v>
      </c>
      <c r="B1135" s="94">
        <v>0.27708333333333335</v>
      </c>
    </row>
    <row r="1136" spans="1:2" x14ac:dyDescent="0.25">
      <c r="A1136" s="13">
        <v>47155</v>
      </c>
      <c r="B1136" s="94">
        <v>0.27638888888888885</v>
      </c>
    </row>
    <row r="1137" spans="1:2" x14ac:dyDescent="0.25">
      <c r="A1137" s="13">
        <v>47156</v>
      </c>
      <c r="B1137" s="94">
        <v>0.27569444444444446</v>
      </c>
    </row>
    <row r="1138" spans="1:2" x14ac:dyDescent="0.25">
      <c r="A1138" s="13">
        <v>47157</v>
      </c>
      <c r="B1138" s="94">
        <v>0.27569444444444446</v>
      </c>
    </row>
    <row r="1139" spans="1:2" x14ac:dyDescent="0.25">
      <c r="A1139" s="13">
        <v>47158</v>
      </c>
      <c r="B1139" s="94">
        <v>0.27499999999999997</v>
      </c>
    </row>
    <row r="1140" spans="1:2" x14ac:dyDescent="0.25">
      <c r="A1140" s="13">
        <v>47159</v>
      </c>
      <c r="B1140" s="94">
        <v>0.27499999999999997</v>
      </c>
    </row>
    <row r="1141" spans="1:2" x14ac:dyDescent="0.25">
      <c r="A1141" s="13">
        <v>47160</v>
      </c>
      <c r="B1141" s="94">
        <v>0.27430555555555552</v>
      </c>
    </row>
    <row r="1142" spans="1:2" x14ac:dyDescent="0.25">
      <c r="A1142" s="13">
        <v>47161</v>
      </c>
      <c r="B1142" s="94">
        <v>0.27361111111111108</v>
      </c>
    </row>
    <row r="1143" spans="1:2" x14ac:dyDescent="0.25">
      <c r="A1143" s="13">
        <v>47162</v>
      </c>
      <c r="B1143" s="94">
        <v>0.27291666666666664</v>
      </c>
    </row>
    <row r="1144" spans="1:2" x14ac:dyDescent="0.25">
      <c r="A1144" s="13">
        <v>47163</v>
      </c>
      <c r="B1144" s="94">
        <v>0.27291666666666664</v>
      </c>
    </row>
    <row r="1145" spans="1:2" x14ac:dyDescent="0.25">
      <c r="A1145" s="13">
        <v>47164</v>
      </c>
      <c r="B1145" s="94">
        <v>0.2722222222222222</v>
      </c>
    </row>
    <row r="1146" spans="1:2" x14ac:dyDescent="0.25">
      <c r="A1146" s="13">
        <v>47165</v>
      </c>
      <c r="B1146" s="94">
        <v>0.27152777777777776</v>
      </c>
    </row>
    <row r="1147" spans="1:2" x14ac:dyDescent="0.25">
      <c r="A1147" s="13">
        <v>47166</v>
      </c>
      <c r="B1147" s="94">
        <v>0.27083333333333331</v>
      </c>
    </row>
    <row r="1148" spans="1:2" x14ac:dyDescent="0.25">
      <c r="A1148" s="13">
        <v>47167</v>
      </c>
      <c r="B1148" s="94">
        <v>0.27083333333333331</v>
      </c>
    </row>
    <row r="1149" spans="1:2" x14ac:dyDescent="0.25">
      <c r="A1149" s="13">
        <v>47168</v>
      </c>
      <c r="B1149" s="94">
        <v>0.27013888888888887</v>
      </c>
    </row>
    <row r="1150" spans="1:2" x14ac:dyDescent="0.25">
      <c r="A1150" s="13">
        <v>47169</v>
      </c>
      <c r="B1150" s="94">
        <v>0.26944444444444443</v>
      </c>
    </row>
    <row r="1151" spans="1:2" x14ac:dyDescent="0.25">
      <c r="A1151" s="13">
        <v>47170</v>
      </c>
      <c r="B1151" s="94">
        <v>0.26874999999999999</v>
      </c>
    </row>
    <row r="1152" spans="1:2" x14ac:dyDescent="0.25">
      <c r="A1152" s="13">
        <v>47171</v>
      </c>
      <c r="B1152" s="94">
        <v>0.26805555555555555</v>
      </c>
    </row>
    <row r="1153" spans="1:2" x14ac:dyDescent="0.25">
      <c r="A1153" s="13">
        <v>47172</v>
      </c>
      <c r="B1153" s="94">
        <v>0.26805555555555555</v>
      </c>
    </row>
    <row r="1154" spans="1:2" x14ac:dyDescent="0.25">
      <c r="A1154" s="13">
        <v>47173</v>
      </c>
      <c r="B1154" s="94">
        <v>0.2673611111111111</v>
      </c>
    </row>
    <row r="1155" spans="1:2" x14ac:dyDescent="0.25">
      <c r="A1155" s="13">
        <v>47174</v>
      </c>
      <c r="B1155" s="94">
        <v>0.26666666666666666</v>
      </c>
    </row>
    <row r="1156" spans="1:2" x14ac:dyDescent="0.25">
      <c r="A1156" s="13">
        <v>47175</v>
      </c>
      <c r="B1156" s="94">
        <v>0.26597222222222222</v>
      </c>
    </row>
    <row r="1157" spans="1:2" x14ac:dyDescent="0.25">
      <c r="A1157" s="13">
        <v>47176</v>
      </c>
      <c r="B1157" s="94">
        <v>0.26527777777777778</v>
      </c>
    </row>
    <row r="1158" spans="1:2" x14ac:dyDescent="0.25">
      <c r="A1158" s="13">
        <v>47177</v>
      </c>
      <c r="B1158" s="94">
        <v>0.26458333333333334</v>
      </c>
    </row>
    <row r="1159" spans="1:2" x14ac:dyDescent="0.25">
      <c r="A1159" s="13">
        <v>47178</v>
      </c>
      <c r="B1159" s="94">
        <v>0.2638888888888889</v>
      </c>
    </row>
    <row r="1160" spans="1:2" x14ac:dyDescent="0.25">
      <c r="A1160" s="13">
        <v>47179</v>
      </c>
      <c r="B1160" s="94">
        <v>0.26319444444444445</v>
      </c>
    </row>
    <row r="1161" spans="1:2" x14ac:dyDescent="0.25">
      <c r="A1161" s="13">
        <v>47180</v>
      </c>
      <c r="B1161" s="94">
        <v>0.26250000000000001</v>
      </c>
    </row>
    <row r="1162" spans="1:2" x14ac:dyDescent="0.25">
      <c r="A1162" s="13">
        <v>47181</v>
      </c>
      <c r="B1162" s="94">
        <v>0.26180555555555557</v>
      </c>
    </row>
    <row r="1163" spans="1:2" x14ac:dyDescent="0.25">
      <c r="A1163" s="13">
        <v>47182</v>
      </c>
      <c r="B1163" s="94">
        <v>0.26111111111111113</v>
      </c>
    </row>
    <row r="1164" spans="1:2" x14ac:dyDescent="0.25">
      <c r="A1164" s="13">
        <v>47183</v>
      </c>
      <c r="B1164" s="94">
        <v>0.26041666666666669</v>
      </c>
    </row>
    <row r="1165" spans="1:2" x14ac:dyDescent="0.25">
      <c r="A1165" s="13">
        <v>47184</v>
      </c>
      <c r="B1165" s="94">
        <v>0.25972222222222224</v>
      </c>
    </row>
    <row r="1166" spans="1:2" x14ac:dyDescent="0.25">
      <c r="A1166" s="13">
        <v>47185</v>
      </c>
      <c r="B1166" s="94">
        <v>0.2590277777777778</v>
      </c>
    </row>
    <row r="1167" spans="1:2" x14ac:dyDescent="0.25">
      <c r="A1167" s="13">
        <v>47186</v>
      </c>
      <c r="B1167" s="94">
        <v>0.25833333333333336</v>
      </c>
    </row>
    <row r="1168" spans="1:2" x14ac:dyDescent="0.25">
      <c r="A1168" s="13">
        <v>47187</v>
      </c>
      <c r="B1168" s="94">
        <v>0.25763888888888892</v>
      </c>
    </row>
    <row r="1169" spans="1:2" x14ac:dyDescent="0.25">
      <c r="A1169" s="13">
        <v>47188</v>
      </c>
      <c r="B1169" s="94">
        <v>0.25694444444444448</v>
      </c>
    </row>
    <row r="1170" spans="1:2" x14ac:dyDescent="0.25">
      <c r="A1170" s="13">
        <v>47189</v>
      </c>
      <c r="B1170" s="94">
        <v>0.25625000000000003</v>
      </c>
    </row>
    <row r="1171" spans="1:2" x14ac:dyDescent="0.25">
      <c r="A1171" s="13">
        <v>47190</v>
      </c>
      <c r="B1171" s="94">
        <v>0.25555555555555559</v>
      </c>
    </row>
    <row r="1172" spans="1:2" x14ac:dyDescent="0.25">
      <c r="A1172" s="13">
        <v>47191</v>
      </c>
      <c r="B1172" s="94">
        <v>0.25486111111111109</v>
      </c>
    </row>
    <row r="1173" spans="1:2" x14ac:dyDescent="0.25">
      <c r="A1173" s="13">
        <v>47192</v>
      </c>
      <c r="B1173" s="94">
        <v>0.25416666666666665</v>
      </c>
    </row>
    <row r="1174" spans="1:2" x14ac:dyDescent="0.25">
      <c r="A1174" s="13">
        <v>47193</v>
      </c>
      <c r="B1174" s="94">
        <v>0.25347222222222221</v>
      </c>
    </row>
    <row r="1175" spans="1:2" x14ac:dyDescent="0.25">
      <c r="A1175" s="13">
        <v>47194</v>
      </c>
      <c r="B1175" s="94">
        <v>0.25277777777777777</v>
      </c>
    </row>
    <row r="1176" spans="1:2" x14ac:dyDescent="0.25">
      <c r="A1176" s="13">
        <v>47195</v>
      </c>
      <c r="B1176" s="94">
        <v>0.25208333333333333</v>
      </c>
    </row>
    <row r="1177" spans="1:2" x14ac:dyDescent="0.25">
      <c r="A1177" s="13">
        <v>47196</v>
      </c>
      <c r="B1177" s="94">
        <v>0.25138888888888888</v>
      </c>
    </row>
    <row r="1178" spans="1:2" x14ac:dyDescent="0.25">
      <c r="A1178" s="13">
        <v>47197</v>
      </c>
      <c r="B1178" s="94">
        <v>0.25069444444444444</v>
      </c>
    </row>
    <row r="1179" spans="1:2" x14ac:dyDescent="0.25">
      <c r="A1179" s="13">
        <v>47198</v>
      </c>
      <c r="B1179" s="94">
        <v>0.25</v>
      </c>
    </row>
    <row r="1180" spans="1:2" x14ac:dyDescent="0.25">
      <c r="A1180" s="13">
        <v>47199</v>
      </c>
      <c r="B1180" s="94">
        <v>0.24930555555555556</v>
      </c>
    </row>
    <row r="1181" spans="1:2" x14ac:dyDescent="0.25">
      <c r="A1181" s="13">
        <v>47200</v>
      </c>
      <c r="B1181" s="94">
        <v>0.24861111111111112</v>
      </c>
    </row>
    <row r="1182" spans="1:2" x14ac:dyDescent="0.25">
      <c r="A1182" s="13">
        <v>47201</v>
      </c>
      <c r="B1182" s="94">
        <v>0.24791666666666667</v>
      </c>
    </row>
    <row r="1183" spans="1:2" x14ac:dyDescent="0.25">
      <c r="A1183" s="13">
        <v>47202</v>
      </c>
      <c r="B1183" s="94">
        <v>0.24722222222222223</v>
      </c>
    </row>
    <row r="1184" spans="1:2" x14ac:dyDescent="0.25">
      <c r="A1184" s="13">
        <v>47203</v>
      </c>
      <c r="B1184" s="94">
        <v>0.24652777777777779</v>
      </c>
    </row>
    <row r="1185" spans="1:2" x14ac:dyDescent="0.25">
      <c r="A1185" s="13">
        <v>47204</v>
      </c>
      <c r="B1185" s="94">
        <v>0.24583333333333335</v>
      </c>
    </row>
    <row r="1186" spans="1:2" x14ac:dyDescent="0.25">
      <c r="A1186" s="13">
        <v>47205</v>
      </c>
      <c r="B1186" s="94">
        <v>0.24513888888888888</v>
      </c>
    </row>
    <row r="1187" spans="1:2" x14ac:dyDescent="0.25">
      <c r="A1187" s="13">
        <v>47206</v>
      </c>
      <c r="B1187" s="94">
        <v>0.24444444444444446</v>
      </c>
    </row>
    <row r="1188" spans="1:2" x14ac:dyDescent="0.25">
      <c r="A1188" s="13">
        <v>47207</v>
      </c>
      <c r="B1188" s="94">
        <v>0.24374999999999999</v>
      </c>
    </row>
    <row r="1189" spans="1:2" x14ac:dyDescent="0.25">
      <c r="A1189" s="13">
        <v>47208</v>
      </c>
      <c r="B1189" s="94">
        <v>0.24305555555555555</v>
      </c>
    </row>
    <row r="1190" spans="1:2" x14ac:dyDescent="0.25">
      <c r="A1190" s="13">
        <v>47209</v>
      </c>
      <c r="B1190" s="94">
        <v>0.24236111111111111</v>
      </c>
    </row>
    <row r="1191" spans="1:2" x14ac:dyDescent="0.25">
      <c r="A1191" s="13">
        <v>47210</v>
      </c>
      <c r="B1191" s="94">
        <v>0.24166666666666667</v>
      </c>
    </row>
    <row r="1192" spans="1:2" x14ac:dyDescent="0.25">
      <c r="A1192" s="13">
        <v>47211</v>
      </c>
      <c r="B1192" s="94">
        <v>0.24097222222222223</v>
      </c>
    </row>
    <row r="1193" spans="1:2" x14ac:dyDescent="0.25">
      <c r="A1193" s="13">
        <v>47212</v>
      </c>
      <c r="B1193" s="94">
        <v>0.24027777777777778</v>
      </c>
    </row>
    <row r="1194" spans="1:2" x14ac:dyDescent="0.25">
      <c r="A1194" s="13">
        <v>47213</v>
      </c>
      <c r="B1194" s="94">
        <v>0.2388888888888889</v>
      </c>
    </row>
    <row r="1195" spans="1:2" x14ac:dyDescent="0.25">
      <c r="A1195" s="13">
        <v>47214</v>
      </c>
      <c r="B1195" s="94">
        <v>0.23819444444444446</v>
      </c>
    </row>
    <row r="1196" spans="1:2" x14ac:dyDescent="0.25">
      <c r="A1196" s="13">
        <v>47215</v>
      </c>
      <c r="B1196" s="94">
        <v>0.23750000000000002</v>
      </c>
    </row>
    <row r="1197" spans="1:2" x14ac:dyDescent="0.25">
      <c r="A1197" s="13">
        <v>47216</v>
      </c>
      <c r="B1197" s="94">
        <v>0.23680555555555557</v>
      </c>
    </row>
    <row r="1198" spans="1:2" x14ac:dyDescent="0.25">
      <c r="A1198" s="13">
        <v>47217</v>
      </c>
      <c r="B1198" s="94">
        <v>0.23611111111111113</v>
      </c>
    </row>
    <row r="1199" spans="1:2" x14ac:dyDescent="0.25">
      <c r="A1199" s="13">
        <v>47218</v>
      </c>
      <c r="B1199" s="94">
        <v>0.23541666666666669</v>
      </c>
    </row>
    <row r="1200" spans="1:2" x14ac:dyDescent="0.25">
      <c r="A1200" s="13">
        <v>47219</v>
      </c>
      <c r="B1200" s="94">
        <v>0.23541666666666669</v>
      </c>
    </row>
    <row r="1201" spans="1:2" x14ac:dyDescent="0.25">
      <c r="A1201" s="13">
        <v>47220</v>
      </c>
      <c r="B1201" s="94">
        <v>0.23472222222222219</v>
      </c>
    </row>
    <row r="1202" spans="1:2" x14ac:dyDescent="0.25">
      <c r="A1202" s="13">
        <v>47221</v>
      </c>
      <c r="B1202" s="94">
        <v>0.23402777777777781</v>
      </c>
    </row>
    <row r="1203" spans="1:2" x14ac:dyDescent="0.25">
      <c r="A1203" s="13">
        <v>47222</v>
      </c>
      <c r="B1203" s="94">
        <v>0.23333333333333331</v>
      </c>
    </row>
    <row r="1204" spans="1:2" x14ac:dyDescent="0.25">
      <c r="A1204" s="13">
        <v>47223</v>
      </c>
      <c r="B1204" s="94">
        <v>0.23263888888888887</v>
      </c>
    </row>
    <row r="1205" spans="1:2" x14ac:dyDescent="0.25">
      <c r="A1205" s="13">
        <v>47224</v>
      </c>
      <c r="B1205" s="94">
        <v>0.23194444444444443</v>
      </c>
    </row>
    <row r="1206" spans="1:2" x14ac:dyDescent="0.25">
      <c r="A1206" s="13">
        <v>47225</v>
      </c>
      <c r="B1206" s="94">
        <v>0.23124999999999998</v>
      </c>
    </row>
    <row r="1207" spans="1:2" x14ac:dyDescent="0.25">
      <c r="A1207" s="13">
        <v>47226</v>
      </c>
      <c r="B1207" s="94">
        <v>0.23055555555555554</v>
      </c>
    </row>
    <row r="1208" spans="1:2" x14ac:dyDescent="0.25">
      <c r="A1208" s="13">
        <v>47227</v>
      </c>
      <c r="B1208" s="94">
        <v>0.2298611111111111</v>
      </c>
    </row>
    <row r="1209" spans="1:2" x14ac:dyDescent="0.25">
      <c r="A1209" s="13">
        <v>47228</v>
      </c>
      <c r="B1209" s="94">
        <v>0.22916666666666666</v>
      </c>
    </row>
    <row r="1210" spans="1:2" x14ac:dyDescent="0.25">
      <c r="A1210" s="13">
        <v>47229</v>
      </c>
      <c r="B1210" s="94">
        <v>0.22847222222222222</v>
      </c>
    </row>
    <row r="1211" spans="1:2" x14ac:dyDescent="0.25">
      <c r="A1211" s="13">
        <v>47230</v>
      </c>
      <c r="B1211" s="94">
        <v>0.22777777777777777</v>
      </c>
    </row>
    <row r="1212" spans="1:2" x14ac:dyDescent="0.25">
      <c r="A1212" s="13">
        <v>47231</v>
      </c>
      <c r="B1212" s="94">
        <v>0.22777777777777777</v>
      </c>
    </row>
    <row r="1213" spans="1:2" x14ac:dyDescent="0.25">
      <c r="A1213" s="13">
        <v>47232</v>
      </c>
      <c r="B1213" s="94">
        <v>0.22708333333333333</v>
      </c>
    </row>
    <row r="1214" spans="1:2" x14ac:dyDescent="0.25">
      <c r="A1214" s="13">
        <v>47233</v>
      </c>
      <c r="B1214" s="94">
        <v>0.22638888888888889</v>
      </c>
    </row>
    <row r="1215" spans="1:2" x14ac:dyDescent="0.25">
      <c r="A1215" s="13">
        <v>47234</v>
      </c>
      <c r="B1215" s="94">
        <v>0.22569444444444445</v>
      </c>
    </row>
    <row r="1216" spans="1:2" x14ac:dyDescent="0.25">
      <c r="A1216" s="13">
        <v>47235</v>
      </c>
      <c r="B1216" s="94">
        <v>0.22500000000000001</v>
      </c>
    </row>
    <row r="1217" spans="1:2" x14ac:dyDescent="0.25">
      <c r="A1217" s="13">
        <v>47236</v>
      </c>
      <c r="B1217" s="94">
        <v>0.22430555555555556</v>
      </c>
    </row>
    <row r="1218" spans="1:2" x14ac:dyDescent="0.25">
      <c r="A1218" s="13">
        <v>47237</v>
      </c>
      <c r="B1218" s="94">
        <v>0.22430555555555556</v>
      </c>
    </row>
    <row r="1219" spans="1:2" x14ac:dyDescent="0.25">
      <c r="A1219" s="13">
        <v>47238</v>
      </c>
      <c r="B1219" s="94">
        <v>0.22361111111111109</v>
      </c>
    </row>
    <row r="1220" spans="1:2" x14ac:dyDescent="0.25">
      <c r="A1220" s="13">
        <v>47239</v>
      </c>
      <c r="B1220" s="94">
        <v>0.22291666666666665</v>
      </c>
    </row>
    <row r="1221" spans="1:2" x14ac:dyDescent="0.25">
      <c r="A1221" s="13">
        <v>47240</v>
      </c>
      <c r="B1221" s="94">
        <v>0.22291666666666665</v>
      </c>
    </row>
    <row r="1222" spans="1:2" x14ac:dyDescent="0.25">
      <c r="A1222" s="13">
        <v>47241</v>
      </c>
      <c r="B1222" s="94">
        <v>0.22222222222222221</v>
      </c>
    </row>
    <row r="1223" spans="1:2" x14ac:dyDescent="0.25">
      <c r="A1223" s="13">
        <v>47242</v>
      </c>
      <c r="B1223" s="94">
        <v>0.22152777777777777</v>
      </c>
    </row>
    <row r="1224" spans="1:2" x14ac:dyDescent="0.25">
      <c r="A1224" s="13">
        <v>47243</v>
      </c>
      <c r="B1224" s="94">
        <v>0.22083333333333333</v>
      </c>
    </row>
    <row r="1225" spans="1:2" x14ac:dyDescent="0.25">
      <c r="A1225" s="13">
        <v>47244</v>
      </c>
      <c r="B1225" s="94">
        <v>0.22083333333333333</v>
      </c>
    </row>
    <row r="1226" spans="1:2" x14ac:dyDescent="0.25">
      <c r="A1226" s="13">
        <v>47245</v>
      </c>
      <c r="B1226" s="94">
        <v>0.22013888888888888</v>
      </c>
    </row>
    <row r="1227" spans="1:2" x14ac:dyDescent="0.25">
      <c r="A1227" s="13">
        <v>47246</v>
      </c>
      <c r="B1227" s="94">
        <v>0.22013888888888888</v>
      </c>
    </row>
    <row r="1228" spans="1:2" x14ac:dyDescent="0.25">
      <c r="A1228" s="13">
        <v>47247</v>
      </c>
      <c r="B1228" s="94">
        <v>0.21944444444444444</v>
      </c>
    </row>
    <row r="1229" spans="1:2" x14ac:dyDescent="0.25">
      <c r="A1229" s="13">
        <v>47248</v>
      </c>
      <c r="B1229" s="94">
        <v>0.21875</v>
      </c>
    </row>
    <row r="1230" spans="1:2" x14ac:dyDescent="0.25">
      <c r="A1230" s="13">
        <v>47249</v>
      </c>
      <c r="B1230" s="94">
        <v>0.21875</v>
      </c>
    </row>
    <row r="1231" spans="1:2" x14ac:dyDescent="0.25">
      <c r="A1231" s="13">
        <v>47250</v>
      </c>
      <c r="B1231" s="94">
        <v>0.21805555555555556</v>
      </c>
    </row>
    <row r="1232" spans="1:2" x14ac:dyDescent="0.25">
      <c r="A1232" s="13">
        <v>47251</v>
      </c>
      <c r="B1232" s="94">
        <v>0.21805555555555556</v>
      </c>
    </row>
    <row r="1233" spans="1:2" x14ac:dyDescent="0.25">
      <c r="A1233" s="13">
        <v>47252</v>
      </c>
      <c r="B1233" s="94">
        <v>0.21736111111111112</v>
      </c>
    </row>
    <row r="1234" spans="1:2" x14ac:dyDescent="0.25">
      <c r="A1234" s="13">
        <v>47253</v>
      </c>
      <c r="B1234" s="94">
        <v>0.21736111111111112</v>
      </c>
    </row>
    <row r="1235" spans="1:2" x14ac:dyDescent="0.25">
      <c r="A1235" s="13">
        <v>47254</v>
      </c>
      <c r="B1235" s="94">
        <v>0.21666666666666667</v>
      </c>
    </row>
    <row r="1236" spans="1:2" x14ac:dyDescent="0.25">
      <c r="A1236" s="13">
        <v>47255</v>
      </c>
      <c r="B1236" s="94">
        <v>0.21666666666666667</v>
      </c>
    </row>
    <row r="1237" spans="1:2" x14ac:dyDescent="0.25">
      <c r="A1237" s="13">
        <v>47256</v>
      </c>
      <c r="B1237" s="94">
        <v>0.21597222222222223</v>
      </c>
    </row>
    <row r="1238" spans="1:2" x14ac:dyDescent="0.25">
      <c r="A1238" s="13">
        <v>47257</v>
      </c>
      <c r="B1238" s="94">
        <v>0.21597222222222223</v>
      </c>
    </row>
    <row r="1239" spans="1:2" x14ac:dyDescent="0.25">
      <c r="A1239" s="13">
        <v>47258</v>
      </c>
      <c r="B1239" s="94">
        <v>0.21527777777777779</v>
      </c>
    </row>
    <row r="1240" spans="1:2" x14ac:dyDescent="0.25">
      <c r="A1240" s="13">
        <v>47259</v>
      </c>
      <c r="B1240" s="94">
        <v>0.21527777777777779</v>
      </c>
    </row>
    <row r="1241" spans="1:2" x14ac:dyDescent="0.25">
      <c r="A1241" s="13">
        <v>47260</v>
      </c>
      <c r="B1241" s="94">
        <v>0.21527777777777779</v>
      </c>
    </row>
    <row r="1242" spans="1:2" x14ac:dyDescent="0.25">
      <c r="A1242" s="13">
        <v>47261</v>
      </c>
      <c r="B1242" s="94">
        <v>0.21458333333333335</v>
      </c>
    </row>
    <row r="1243" spans="1:2" x14ac:dyDescent="0.25">
      <c r="A1243" s="13">
        <v>47262</v>
      </c>
      <c r="B1243" s="94">
        <v>0.21458333333333335</v>
      </c>
    </row>
    <row r="1244" spans="1:2" x14ac:dyDescent="0.25">
      <c r="A1244" s="13">
        <v>47263</v>
      </c>
      <c r="B1244" s="94">
        <v>0.21458333333333335</v>
      </c>
    </row>
    <row r="1245" spans="1:2" x14ac:dyDescent="0.25">
      <c r="A1245" s="13">
        <v>47264</v>
      </c>
      <c r="B1245" s="94">
        <v>0.21458333333333335</v>
      </c>
    </row>
    <row r="1246" spans="1:2" x14ac:dyDescent="0.25">
      <c r="A1246" s="13">
        <v>47265</v>
      </c>
      <c r="B1246" s="94">
        <v>0.21388888888888891</v>
      </c>
    </row>
    <row r="1247" spans="1:2" x14ac:dyDescent="0.25">
      <c r="A1247" s="13">
        <v>47266</v>
      </c>
      <c r="B1247" s="94">
        <v>0.21388888888888891</v>
      </c>
    </row>
    <row r="1248" spans="1:2" x14ac:dyDescent="0.25">
      <c r="A1248" s="13">
        <v>47267</v>
      </c>
      <c r="B1248" s="94">
        <v>0.21388888888888891</v>
      </c>
    </row>
    <row r="1249" spans="1:2" x14ac:dyDescent="0.25">
      <c r="A1249" s="13">
        <v>47268</v>
      </c>
      <c r="B1249" s="94">
        <v>0.21388888888888891</v>
      </c>
    </row>
    <row r="1250" spans="1:2" x14ac:dyDescent="0.25">
      <c r="A1250" s="13">
        <v>47269</v>
      </c>
      <c r="B1250" s="94">
        <v>0.21319444444444444</v>
      </c>
    </row>
    <row r="1251" spans="1:2" x14ac:dyDescent="0.25">
      <c r="A1251" s="13">
        <v>47270</v>
      </c>
      <c r="B1251" s="94">
        <v>0.21319444444444444</v>
      </c>
    </row>
    <row r="1252" spans="1:2" x14ac:dyDescent="0.25">
      <c r="A1252" s="13">
        <v>47271</v>
      </c>
      <c r="B1252" s="94">
        <v>0.21319444444444444</v>
      </c>
    </row>
    <row r="1253" spans="1:2" x14ac:dyDescent="0.25">
      <c r="A1253" s="13">
        <v>47272</v>
      </c>
      <c r="B1253" s="94">
        <v>0.21319444444444444</v>
      </c>
    </row>
    <row r="1254" spans="1:2" x14ac:dyDescent="0.25">
      <c r="A1254" s="13">
        <v>47273</v>
      </c>
      <c r="B1254" s="94">
        <v>0.21319444444444444</v>
      </c>
    </row>
    <row r="1255" spans="1:2" x14ac:dyDescent="0.25">
      <c r="A1255" s="13">
        <v>47274</v>
      </c>
      <c r="B1255" s="94">
        <v>0.21319444444444444</v>
      </c>
    </row>
    <row r="1256" spans="1:2" x14ac:dyDescent="0.25">
      <c r="A1256" s="13">
        <v>47275</v>
      </c>
      <c r="B1256" s="94">
        <v>0.21319444444444444</v>
      </c>
    </row>
    <row r="1257" spans="1:2" x14ac:dyDescent="0.25">
      <c r="A1257" s="13">
        <v>47276</v>
      </c>
      <c r="B1257" s="94">
        <v>0.21319444444444444</v>
      </c>
    </row>
    <row r="1258" spans="1:2" x14ac:dyDescent="0.25">
      <c r="A1258" s="13">
        <v>47277</v>
      </c>
      <c r="B1258" s="94">
        <v>0.21319444444444444</v>
      </c>
    </row>
    <row r="1259" spans="1:2" x14ac:dyDescent="0.25">
      <c r="A1259" s="13">
        <v>47278</v>
      </c>
      <c r="B1259" s="94">
        <v>0.21319444444444444</v>
      </c>
    </row>
    <row r="1260" spans="1:2" x14ac:dyDescent="0.25">
      <c r="A1260" s="13">
        <v>47279</v>
      </c>
      <c r="B1260" s="94">
        <v>0.21319444444444444</v>
      </c>
    </row>
    <row r="1261" spans="1:2" x14ac:dyDescent="0.25">
      <c r="A1261" s="13">
        <v>47280</v>
      </c>
      <c r="B1261" s="94">
        <v>0.21319444444444444</v>
      </c>
    </row>
    <row r="1262" spans="1:2" x14ac:dyDescent="0.25">
      <c r="A1262" s="13">
        <v>47281</v>
      </c>
      <c r="B1262" s="94">
        <v>0.21319444444444444</v>
      </c>
    </row>
    <row r="1263" spans="1:2" x14ac:dyDescent="0.25">
      <c r="A1263" s="13">
        <v>47282</v>
      </c>
      <c r="B1263" s="94">
        <v>0.21319444444444444</v>
      </c>
    </row>
    <row r="1264" spans="1:2" x14ac:dyDescent="0.25">
      <c r="A1264" s="13">
        <v>47283</v>
      </c>
      <c r="B1264" s="94">
        <v>0.21319444444444444</v>
      </c>
    </row>
    <row r="1265" spans="1:2" x14ac:dyDescent="0.25">
      <c r="A1265" s="13">
        <v>47284</v>
      </c>
      <c r="B1265" s="94">
        <v>0.21319444444444444</v>
      </c>
    </row>
    <row r="1266" spans="1:2" x14ac:dyDescent="0.25">
      <c r="A1266" s="13">
        <v>47285</v>
      </c>
      <c r="B1266" s="94">
        <v>0.21319444444444444</v>
      </c>
    </row>
    <row r="1267" spans="1:2" x14ac:dyDescent="0.25">
      <c r="A1267" s="13">
        <v>47286</v>
      </c>
      <c r="B1267" s="94">
        <v>0.21388888888888891</v>
      </c>
    </row>
    <row r="1268" spans="1:2" x14ac:dyDescent="0.25">
      <c r="A1268" s="13">
        <v>47287</v>
      </c>
      <c r="B1268" s="94">
        <v>0.21388888888888891</v>
      </c>
    </row>
    <row r="1269" spans="1:2" x14ac:dyDescent="0.25">
      <c r="A1269" s="13">
        <v>47288</v>
      </c>
      <c r="B1269" s="94">
        <v>0.21388888888888891</v>
      </c>
    </row>
    <row r="1270" spans="1:2" x14ac:dyDescent="0.25">
      <c r="A1270" s="13">
        <v>47289</v>
      </c>
      <c r="B1270" s="94">
        <v>0.21388888888888891</v>
      </c>
    </row>
    <row r="1271" spans="1:2" x14ac:dyDescent="0.25">
      <c r="A1271" s="13">
        <v>47290</v>
      </c>
      <c r="B1271" s="94">
        <v>0.21388888888888891</v>
      </c>
    </row>
    <row r="1272" spans="1:2" x14ac:dyDescent="0.25">
      <c r="A1272" s="13">
        <v>47291</v>
      </c>
      <c r="B1272" s="94">
        <v>0.21458333333333335</v>
      </c>
    </row>
    <row r="1273" spans="1:2" x14ac:dyDescent="0.25">
      <c r="A1273" s="13">
        <v>47292</v>
      </c>
      <c r="B1273" s="94">
        <v>0.21458333333333335</v>
      </c>
    </row>
    <row r="1274" spans="1:2" x14ac:dyDescent="0.25">
      <c r="A1274" s="13">
        <v>47293</v>
      </c>
      <c r="B1274" s="94">
        <v>0.21458333333333335</v>
      </c>
    </row>
    <row r="1275" spans="1:2" x14ac:dyDescent="0.25">
      <c r="A1275" s="13">
        <v>47294</v>
      </c>
      <c r="B1275" s="94">
        <v>0.21458333333333335</v>
      </c>
    </row>
    <row r="1276" spans="1:2" x14ac:dyDescent="0.25">
      <c r="A1276" s="13">
        <v>47295</v>
      </c>
      <c r="B1276" s="94">
        <v>0.21527777777777779</v>
      </c>
    </row>
    <row r="1277" spans="1:2" x14ac:dyDescent="0.25">
      <c r="A1277" s="13">
        <v>47296</v>
      </c>
      <c r="B1277" s="94">
        <v>0.21527777777777779</v>
      </c>
    </row>
    <row r="1278" spans="1:2" x14ac:dyDescent="0.25">
      <c r="A1278" s="13">
        <v>47297</v>
      </c>
      <c r="B1278" s="94">
        <v>0.21527777777777779</v>
      </c>
    </row>
    <row r="1279" spans="1:2" x14ac:dyDescent="0.25">
      <c r="A1279" s="13">
        <v>47298</v>
      </c>
      <c r="B1279" s="94">
        <v>0.21597222222222223</v>
      </c>
    </row>
    <row r="1280" spans="1:2" x14ac:dyDescent="0.25">
      <c r="A1280" s="13">
        <v>47299</v>
      </c>
      <c r="B1280" s="94">
        <v>0.21597222222222223</v>
      </c>
    </row>
    <row r="1281" spans="1:2" x14ac:dyDescent="0.25">
      <c r="A1281" s="13">
        <v>47300</v>
      </c>
      <c r="B1281" s="94">
        <v>0.21597222222222223</v>
      </c>
    </row>
    <row r="1282" spans="1:2" x14ac:dyDescent="0.25">
      <c r="A1282" s="13">
        <v>47301</v>
      </c>
      <c r="B1282" s="94">
        <v>0.21666666666666667</v>
      </c>
    </row>
    <row r="1283" spans="1:2" x14ac:dyDescent="0.25">
      <c r="A1283" s="13">
        <v>47302</v>
      </c>
      <c r="B1283" s="94">
        <v>0.21666666666666667</v>
      </c>
    </row>
    <row r="1284" spans="1:2" x14ac:dyDescent="0.25">
      <c r="A1284" s="13">
        <v>47303</v>
      </c>
      <c r="B1284" s="94">
        <v>0.21736111111111112</v>
      </c>
    </row>
    <row r="1285" spans="1:2" x14ac:dyDescent="0.25">
      <c r="A1285" s="13">
        <v>47304</v>
      </c>
      <c r="B1285" s="94">
        <v>0.21736111111111112</v>
      </c>
    </row>
    <row r="1286" spans="1:2" x14ac:dyDescent="0.25">
      <c r="A1286" s="13">
        <v>47305</v>
      </c>
      <c r="B1286" s="94">
        <v>0.21736111111111112</v>
      </c>
    </row>
    <row r="1287" spans="1:2" x14ac:dyDescent="0.25">
      <c r="A1287" s="13">
        <v>47306</v>
      </c>
      <c r="B1287" s="94">
        <v>0.21805555555555556</v>
      </c>
    </row>
    <row r="1288" spans="1:2" x14ac:dyDescent="0.25">
      <c r="A1288" s="13">
        <v>47307</v>
      </c>
      <c r="B1288" s="94">
        <v>0.21805555555555556</v>
      </c>
    </row>
    <row r="1289" spans="1:2" x14ac:dyDescent="0.25">
      <c r="A1289" s="13">
        <v>47308</v>
      </c>
      <c r="B1289" s="94">
        <v>0.21875</v>
      </c>
    </row>
    <row r="1290" spans="1:2" x14ac:dyDescent="0.25">
      <c r="A1290" s="13">
        <v>47309</v>
      </c>
      <c r="B1290" s="94">
        <v>0.21875</v>
      </c>
    </row>
    <row r="1291" spans="1:2" x14ac:dyDescent="0.25">
      <c r="A1291" s="13">
        <v>47310</v>
      </c>
      <c r="B1291" s="94">
        <v>0.21875</v>
      </c>
    </row>
    <row r="1292" spans="1:2" x14ac:dyDescent="0.25">
      <c r="A1292" s="13">
        <v>47311</v>
      </c>
      <c r="B1292" s="94">
        <v>0.21944444444444444</v>
      </c>
    </row>
    <row r="1293" spans="1:2" x14ac:dyDescent="0.25">
      <c r="A1293" s="13">
        <v>47312</v>
      </c>
      <c r="B1293" s="94">
        <v>0.21944444444444444</v>
      </c>
    </row>
    <row r="1294" spans="1:2" x14ac:dyDescent="0.25">
      <c r="A1294" s="13">
        <v>47313</v>
      </c>
      <c r="B1294" s="94">
        <v>0.22013888888888888</v>
      </c>
    </row>
    <row r="1295" spans="1:2" x14ac:dyDescent="0.25">
      <c r="A1295" s="13">
        <v>47314</v>
      </c>
      <c r="B1295" s="94">
        <v>0.22013888888888888</v>
      </c>
    </row>
    <row r="1296" spans="1:2" x14ac:dyDescent="0.25">
      <c r="A1296" s="13">
        <v>47315</v>
      </c>
      <c r="B1296" s="94">
        <v>0.22083333333333333</v>
      </c>
    </row>
    <row r="1297" spans="1:2" x14ac:dyDescent="0.25">
      <c r="A1297" s="13">
        <v>47316</v>
      </c>
      <c r="B1297" s="94">
        <v>0.22083333333333333</v>
      </c>
    </row>
    <row r="1298" spans="1:2" x14ac:dyDescent="0.25">
      <c r="A1298" s="13">
        <v>47317</v>
      </c>
      <c r="B1298" s="94">
        <v>0.22152777777777777</v>
      </c>
    </row>
    <row r="1299" spans="1:2" x14ac:dyDescent="0.25">
      <c r="A1299" s="13">
        <v>47318</v>
      </c>
      <c r="B1299" s="94">
        <v>0.22152777777777777</v>
      </c>
    </row>
    <row r="1300" spans="1:2" x14ac:dyDescent="0.25">
      <c r="A1300" s="13">
        <v>47319</v>
      </c>
      <c r="B1300" s="94">
        <v>0.22222222222222221</v>
      </c>
    </row>
    <row r="1301" spans="1:2" x14ac:dyDescent="0.25">
      <c r="A1301" s="13">
        <v>47320</v>
      </c>
      <c r="B1301" s="94">
        <v>0.22222222222222221</v>
      </c>
    </row>
    <row r="1302" spans="1:2" x14ac:dyDescent="0.25">
      <c r="A1302" s="13">
        <v>47321</v>
      </c>
      <c r="B1302" s="94">
        <v>0.22291666666666665</v>
      </c>
    </row>
    <row r="1303" spans="1:2" x14ac:dyDescent="0.25">
      <c r="A1303" s="13">
        <v>47322</v>
      </c>
      <c r="B1303" s="94">
        <v>0.22291666666666665</v>
      </c>
    </row>
    <row r="1304" spans="1:2" x14ac:dyDescent="0.25">
      <c r="A1304" s="13">
        <v>47323</v>
      </c>
      <c r="B1304" s="94">
        <v>0.22361111111111109</v>
      </c>
    </row>
    <row r="1305" spans="1:2" x14ac:dyDescent="0.25">
      <c r="A1305" s="13">
        <v>47324</v>
      </c>
      <c r="B1305" s="94">
        <v>0.22361111111111109</v>
      </c>
    </row>
    <row r="1306" spans="1:2" x14ac:dyDescent="0.25">
      <c r="A1306" s="13">
        <v>47325</v>
      </c>
      <c r="B1306" s="94">
        <v>0.22430555555555556</v>
      </c>
    </row>
    <row r="1307" spans="1:2" x14ac:dyDescent="0.25">
      <c r="A1307" s="13">
        <v>47326</v>
      </c>
      <c r="B1307" s="94">
        <v>0.22430555555555556</v>
      </c>
    </row>
    <row r="1308" spans="1:2" x14ac:dyDescent="0.25">
      <c r="A1308" s="13">
        <v>47327</v>
      </c>
      <c r="B1308" s="94">
        <v>0.22500000000000001</v>
      </c>
    </row>
    <row r="1309" spans="1:2" x14ac:dyDescent="0.25">
      <c r="A1309" s="13">
        <v>47328</v>
      </c>
      <c r="B1309" s="94">
        <v>0.22500000000000001</v>
      </c>
    </row>
    <row r="1310" spans="1:2" x14ac:dyDescent="0.25">
      <c r="A1310" s="13">
        <v>47329</v>
      </c>
      <c r="B1310" s="94">
        <v>0.22500000000000001</v>
      </c>
    </row>
    <row r="1311" spans="1:2" x14ac:dyDescent="0.25">
      <c r="A1311" s="13">
        <v>47330</v>
      </c>
      <c r="B1311" s="94">
        <v>0.22569444444444445</v>
      </c>
    </row>
    <row r="1312" spans="1:2" x14ac:dyDescent="0.25">
      <c r="A1312" s="13">
        <v>47331</v>
      </c>
      <c r="B1312" s="94">
        <v>0.22569444444444445</v>
      </c>
    </row>
    <row r="1313" spans="1:2" x14ac:dyDescent="0.25">
      <c r="A1313" s="13">
        <v>47332</v>
      </c>
      <c r="B1313" s="94">
        <v>0.22638888888888889</v>
      </c>
    </row>
    <row r="1314" spans="1:2" x14ac:dyDescent="0.25">
      <c r="A1314" s="13">
        <v>47333</v>
      </c>
      <c r="B1314" s="94">
        <v>0.22638888888888889</v>
      </c>
    </row>
    <row r="1315" spans="1:2" x14ac:dyDescent="0.25">
      <c r="A1315" s="13">
        <v>47334</v>
      </c>
      <c r="B1315" s="94">
        <v>0.22708333333333333</v>
      </c>
    </row>
    <row r="1316" spans="1:2" x14ac:dyDescent="0.25">
      <c r="A1316" s="13">
        <v>47335</v>
      </c>
      <c r="B1316" s="94">
        <v>0.22708333333333333</v>
      </c>
    </row>
    <row r="1317" spans="1:2" x14ac:dyDescent="0.25">
      <c r="A1317" s="13">
        <v>47336</v>
      </c>
      <c r="B1317" s="94">
        <v>0.22777777777777777</v>
      </c>
    </row>
    <row r="1318" spans="1:2" x14ac:dyDescent="0.25">
      <c r="A1318" s="13">
        <v>47337</v>
      </c>
      <c r="B1318" s="94">
        <v>0.22777777777777777</v>
      </c>
    </row>
    <row r="1319" spans="1:2" x14ac:dyDescent="0.25">
      <c r="A1319" s="13">
        <v>47338</v>
      </c>
      <c r="B1319" s="94">
        <v>0.22847222222222222</v>
      </c>
    </row>
    <row r="1320" spans="1:2" x14ac:dyDescent="0.25">
      <c r="A1320" s="13">
        <v>47339</v>
      </c>
      <c r="B1320" s="94">
        <v>0.22847222222222222</v>
      </c>
    </row>
    <row r="1321" spans="1:2" x14ac:dyDescent="0.25">
      <c r="A1321" s="13">
        <v>47340</v>
      </c>
      <c r="B1321" s="94">
        <v>0.22916666666666666</v>
      </c>
    </row>
    <row r="1322" spans="1:2" x14ac:dyDescent="0.25">
      <c r="A1322" s="13">
        <v>47341</v>
      </c>
      <c r="B1322" s="94">
        <v>0.22916666666666666</v>
      </c>
    </row>
    <row r="1323" spans="1:2" x14ac:dyDescent="0.25">
      <c r="A1323" s="13">
        <v>47342</v>
      </c>
      <c r="B1323" s="94">
        <v>0.2298611111111111</v>
      </c>
    </row>
    <row r="1324" spans="1:2" x14ac:dyDescent="0.25">
      <c r="A1324" s="13">
        <v>47343</v>
      </c>
      <c r="B1324" s="94">
        <v>0.2298611111111111</v>
      </c>
    </row>
    <row r="1325" spans="1:2" x14ac:dyDescent="0.25">
      <c r="A1325" s="13">
        <v>47344</v>
      </c>
      <c r="B1325" s="94">
        <v>0.2298611111111111</v>
      </c>
    </row>
    <row r="1326" spans="1:2" x14ac:dyDescent="0.25">
      <c r="A1326" s="13">
        <v>47345</v>
      </c>
      <c r="B1326" s="94">
        <v>0.23055555555555554</v>
      </c>
    </row>
    <row r="1327" spans="1:2" x14ac:dyDescent="0.25">
      <c r="A1327" s="13">
        <v>47346</v>
      </c>
      <c r="B1327" s="94">
        <v>0.23055555555555554</v>
      </c>
    </row>
    <row r="1328" spans="1:2" x14ac:dyDescent="0.25">
      <c r="A1328" s="13">
        <v>47347</v>
      </c>
      <c r="B1328" s="94">
        <v>0.23124999999999998</v>
      </c>
    </row>
    <row r="1329" spans="1:2" x14ac:dyDescent="0.25">
      <c r="A1329" s="13">
        <v>47348</v>
      </c>
      <c r="B1329" s="94">
        <v>0.23124999999999998</v>
      </c>
    </row>
    <row r="1330" spans="1:2" x14ac:dyDescent="0.25">
      <c r="A1330" s="13">
        <v>47349</v>
      </c>
      <c r="B1330" s="94">
        <v>0.23194444444444443</v>
      </c>
    </row>
    <row r="1331" spans="1:2" x14ac:dyDescent="0.25">
      <c r="A1331" s="13">
        <v>47350</v>
      </c>
      <c r="B1331" s="94">
        <v>0.23194444444444443</v>
      </c>
    </row>
    <row r="1332" spans="1:2" x14ac:dyDescent="0.25">
      <c r="A1332" s="13">
        <v>47351</v>
      </c>
      <c r="B1332" s="94">
        <v>0.23194444444444443</v>
      </c>
    </row>
    <row r="1333" spans="1:2" x14ac:dyDescent="0.25">
      <c r="A1333" s="13">
        <v>47352</v>
      </c>
      <c r="B1333" s="94">
        <v>0.23263888888888887</v>
      </c>
    </row>
    <row r="1334" spans="1:2" x14ac:dyDescent="0.25">
      <c r="A1334" s="13">
        <v>47353</v>
      </c>
      <c r="B1334" s="94">
        <v>0.23263888888888887</v>
      </c>
    </row>
    <row r="1335" spans="1:2" x14ac:dyDescent="0.25">
      <c r="A1335" s="13">
        <v>47354</v>
      </c>
      <c r="B1335" s="94">
        <v>0.23333333333333331</v>
      </c>
    </row>
    <row r="1336" spans="1:2" x14ac:dyDescent="0.25">
      <c r="A1336" s="13">
        <v>47355</v>
      </c>
      <c r="B1336" s="94">
        <v>0.23333333333333331</v>
      </c>
    </row>
    <row r="1337" spans="1:2" x14ac:dyDescent="0.25">
      <c r="A1337" s="13">
        <v>47356</v>
      </c>
      <c r="B1337" s="94">
        <v>0.23402777777777781</v>
      </c>
    </row>
    <row r="1338" spans="1:2" x14ac:dyDescent="0.25">
      <c r="A1338" s="13">
        <v>47357</v>
      </c>
      <c r="B1338" s="94">
        <v>0.23402777777777781</v>
      </c>
    </row>
    <row r="1339" spans="1:2" x14ac:dyDescent="0.25">
      <c r="A1339" s="13">
        <v>47358</v>
      </c>
      <c r="B1339" s="94">
        <v>0.23402777777777781</v>
      </c>
    </row>
    <row r="1340" spans="1:2" x14ac:dyDescent="0.25">
      <c r="A1340" s="13">
        <v>47359</v>
      </c>
      <c r="B1340" s="94">
        <v>0.23472222222222219</v>
      </c>
    </row>
    <row r="1341" spans="1:2" x14ac:dyDescent="0.25">
      <c r="A1341" s="13">
        <v>47360</v>
      </c>
      <c r="B1341" s="94">
        <v>0.23472222222222219</v>
      </c>
    </row>
    <row r="1342" spans="1:2" x14ac:dyDescent="0.25">
      <c r="A1342" s="13">
        <v>47361</v>
      </c>
      <c r="B1342" s="94">
        <v>0.23541666666666669</v>
      </c>
    </row>
    <row r="1343" spans="1:2" x14ac:dyDescent="0.25">
      <c r="A1343" s="13">
        <v>47362</v>
      </c>
      <c r="B1343" s="94">
        <v>0.23541666666666669</v>
      </c>
    </row>
    <row r="1344" spans="1:2" x14ac:dyDescent="0.25">
      <c r="A1344" s="13">
        <v>47363</v>
      </c>
      <c r="B1344" s="94">
        <v>0.23541666666666669</v>
      </c>
    </row>
    <row r="1345" spans="1:2" x14ac:dyDescent="0.25">
      <c r="A1345" s="13">
        <v>47364</v>
      </c>
      <c r="B1345" s="94">
        <v>0.23611111111111113</v>
      </c>
    </row>
    <row r="1346" spans="1:2" x14ac:dyDescent="0.25">
      <c r="A1346" s="13">
        <v>47365</v>
      </c>
      <c r="B1346" s="94">
        <v>0.23611111111111113</v>
      </c>
    </row>
    <row r="1347" spans="1:2" x14ac:dyDescent="0.25">
      <c r="A1347" s="13">
        <v>47366</v>
      </c>
      <c r="B1347" s="94">
        <v>0.23611111111111113</v>
      </c>
    </row>
    <row r="1348" spans="1:2" x14ac:dyDescent="0.25">
      <c r="A1348" s="13">
        <v>47367</v>
      </c>
      <c r="B1348" s="94">
        <v>0.23680555555555557</v>
      </c>
    </row>
    <row r="1349" spans="1:2" x14ac:dyDescent="0.25">
      <c r="A1349" s="13">
        <v>47368</v>
      </c>
      <c r="B1349" s="94">
        <v>0.23680555555555557</v>
      </c>
    </row>
    <row r="1350" spans="1:2" x14ac:dyDescent="0.25">
      <c r="A1350" s="13">
        <v>47369</v>
      </c>
      <c r="B1350" s="94">
        <v>0.23750000000000002</v>
      </c>
    </row>
    <row r="1351" spans="1:2" x14ac:dyDescent="0.25">
      <c r="A1351" s="13">
        <v>47370</v>
      </c>
      <c r="B1351" s="94">
        <v>0.23750000000000002</v>
      </c>
    </row>
    <row r="1352" spans="1:2" x14ac:dyDescent="0.25">
      <c r="A1352" s="13">
        <v>47371</v>
      </c>
      <c r="B1352" s="94">
        <v>0.23750000000000002</v>
      </c>
    </row>
    <row r="1353" spans="1:2" x14ac:dyDescent="0.25">
      <c r="A1353" s="13">
        <v>47372</v>
      </c>
      <c r="B1353" s="94">
        <v>0.23819444444444446</v>
      </c>
    </row>
    <row r="1354" spans="1:2" x14ac:dyDescent="0.25">
      <c r="A1354" s="13">
        <v>47373</v>
      </c>
      <c r="B1354" s="94">
        <v>0.23819444444444446</v>
      </c>
    </row>
    <row r="1355" spans="1:2" x14ac:dyDescent="0.25">
      <c r="A1355" s="13">
        <v>47374</v>
      </c>
      <c r="B1355" s="94">
        <v>0.23819444444444446</v>
      </c>
    </row>
    <row r="1356" spans="1:2" x14ac:dyDescent="0.25">
      <c r="A1356" s="13">
        <v>47375</v>
      </c>
      <c r="B1356" s="94">
        <v>0.2388888888888889</v>
      </c>
    </row>
    <row r="1357" spans="1:2" x14ac:dyDescent="0.25">
      <c r="A1357" s="13">
        <v>47376</v>
      </c>
      <c r="B1357" s="94">
        <v>0.2388888888888889</v>
      </c>
    </row>
    <row r="1358" spans="1:2" x14ac:dyDescent="0.25">
      <c r="A1358" s="13">
        <v>47377</v>
      </c>
      <c r="B1358" s="94">
        <v>0.23958333333333334</v>
      </c>
    </row>
    <row r="1359" spans="1:2" x14ac:dyDescent="0.25">
      <c r="A1359" s="13">
        <v>47378</v>
      </c>
      <c r="B1359" s="94">
        <v>0.23958333333333334</v>
      </c>
    </row>
    <row r="1360" spans="1:2" x14ac:dyDescent="0.25">
      <c r="A1360" s="13">
        <v>47379</v>
      </c>
      <c r="B1360" s="94">
        <v>0.23958333333333334</v>
      </c>
    </row>
    <row r="1361" spans="1:2" x14ac:dyDescent="0.25">
      <c r="A1361" s="13">
        <v>47380</v>
      </c>
      <c r="B1361" s="94">
        <v>0.24027777777777778</v>
      </c>
    </row>
    <row r="1362" spans="1:2" x14ac:dyDescent="0.25">
      <c r="A1362" s="13">
        <v>47381</v>
      </c>
      <c r="B1362" s="94">
        <v>0.24027777777777778</v>
      </c>
    </row>
    <row r="1363" spans="1:2" x14ac:dyDescent="0.25">
      <c r="A1363" s="13">
        <v>47382</v>
      </c>
      <c r="B1363" s="94">
        <v>0.24097222222222223</v>
      </c>
    </row>
    <row r="1364" spans="1:2" x14ac:dyDescent="0.25">
      <c r="A1364" s="13">
        <v>47383</v>
      </c>
      <c r="B1364" s="94">
        <v>0.24097222222222223</v>
      </c>
    </row>
    <row r="1365" spans="1:2" x14ac:dyDescent="0.25">
      <c r="A1365" s="13">
        <v>47384</v>
      </c>
      <c r="B1365" s="94">
        <v>0.24097222222222223</v>
      </c>
    </row>
    <row r="1366" spans="1:2" x14ac:dyDescent="0.25">
      <c r="A1366" s="13">
        <v>47385</v>
      </c>
      <c r="B1366" s="94">
        <v>0.24166666666666667</v>
      </c>
    </row>
    <row r="1367" spans="1:2" x14ac:dyDescent="0.25">
      <c r="A1367" s="13">
        <v>47386</v>
      </c>
      <c r="B1367" s="94">
        <v>0.24166666666666667</v>
      </c>
    </row>
    <row r="1368" spans="1:2" x14ac:dyDescent="0.25">
      <c r="A1368" s="13">
        <v>47387</v>
      </c>
      <c r="B1368" s="94">
        <v>0.24166666666666667</v>
      </c>
    </row>
    <row r="1369" spans="1:2" x14ac:dyDescent="0.25">
      <c r="A1369" s="13">
        <v>47388</v>
      </c>
      <c r="B1369" s="94">
        <v>0.24236111111111111</v>
      </c>
    </row>
    <row r="1370" spans="1:2" x14ac:dyDescent="0.25">
      <c r="A1370" s="13">
        <v>47389</v>
      </c>
      <c r="B1370" s="94">
        <v>0.24236111111111111</v>
      </c>
    </row>
    <row r="1371" spans="1:2" x14ac:dyDescent="0.25">
      <c r="A1371" s="13">
        <v>47390</v>
      </c>
      <c r="B1371" s="94">
        <v>0.24305555555555555</v>
      </c>
    </row>
    <row r="1372" spans="1:2" x14ac:dyDescent="0.25">
      <c r="A1372" s="13">
        <v>47391</v>
      </c>
      <c r="B1372" s="94">
        <v>0.24305555555555555</v>
      </c>
    </row>
    <row r="1373" spans="1:2" x14ac:dyDescent="0.25">
      <c r="A1373" s="13">
        <v>47392</v>
      </c>
      <c r="B1373" s="94">
        <v>0.24305555555555555</v>
      </c>
    </row>
    <row r="1374" spans="1:2" x14ac:dyDescent="0.25">
      <c r="A1374" s="13">
        <v>47393</v>
      </c>
      <c r="B1374" s="94">
        <v>0.24374999999999999</v>
      </c>
    </row>
    <row r="1375" spans="1:2" x14ac:dyDescent="0.25">
      <c r="A1375" s="13">
        <v>47394</v>
      </c>
      <c r="B1375" s="94">
        <v>0.24374999999999999</v>
      </c>
    </row>
    <row r="1376" spans="1:2" x14ac:dyDescent="0.25">
      <c r="A1376" s="13">
        <v>47395</v>
      </c>
      <c r="B1376" s="94">
        <v>0.24444444444444446</v>
      </c>
    </row>
    <row r="1377" spans="1:2" x14ac:dyDescent="0.25">
      <c r="A1377" s="13">
        <v>47396</v>
      </c>
      <c r="B1377" s="94">
        <v>0.24444444444444446</v>
      </c>
    </row>
    <row r="1378" spans="1:2" x14ac:dyDescent="0.25">
      <c r="A1378" s="13">
        <v>47397</v>
      </c>
      <c r="B1378" s="94">
        <v>0.24513888888888888</v>
      </c>
    </row>
    <row r="1379" spans="1:2" x14ac:dyDescent="0.25">
      <c r="A1379" s="13">
        <v>47398</v>
      </c>
      <c r="B1379" s="94">
        <v>0.24513888888888888</v>
      </c>
    </row>
    <row r="1380" spans="1:2" x14ac:dyDescent="0.25">
      <c r="A1380" s="13">
        <v>47399</v>
      </c>
      <c r="B1380" s="94">
        <v>0.24583333333333335</v>
      </c>
    </row>
    <row r="1381" spans="1:2" x14ac:dyDescent="0.25">
      <c r="A1381" s="13">
        <v>47400</v>
      </c>
      <c r="B1381" s="94">
        <v>0.24583333333333335</v>
      </c>
    </row>
    <row r="1382" spans="1:2" x14ac:dyDescent="0.25">
      <c r="A1382" s="13">
        <v>47401</v>
      </c>
      <c r="B1382" s="94">
        <v>0.24583333333333335</v>
      </c>
    </row>
    <row r="1383" spans="1:2" x14ac:dyDescent="0.25">
      <c r="A1383" s="13">
        <v>47402</v>
      </c>
      <c r="B1383" s="94">
        <v>0.24652777777777779</v>
      </c>
    </row>
    <row r="1384" spans="1:2" x14ac:dyDescent="0.25">
      <c r="A1384" s="13">
        <v>47403</v>
      </c>
      <c r="B1384" s="94">
        <v>0.24652777777777779</v>
      </c>
    </row>
    <row r="1385" spans="1:2" x14ac:dyDescent="0.25">
      <c r="A1385" s="13">
        <v>47404</v>
      </c>
      <c r="B1385" s="94">
        <v>0.24722222222222223</v>
      </c>
    </row>
    <row r="1386" spans="1:2" x14ac:dyDescent="0.25">
      <c r="A1386" s="13">
        <v>47405</v>
      </c>
      <c r="B1386" s="94">
        <v>0.24722222222222223</v>
      </c>
    </row>
    <row r="1387" spans="1:2" x14ac:dyDescent="0.25">
      <c r="A1387" s="13">
        <v>47406</v>
      </c>
      <c r="B1387" s="94">
        <v>0.24791666666666667</v>
      </c>
    </row>
    <row r="1388" spans="1:2" x14ac:dyDescent="0.25">
      <c r="A1388" s="13">
        <v>47407</v>
      </c>
      <c r="B1388" s="94">
        <v>0.24791666666666667</v>
      </c>
    </row>
    <row r="1389" spans="1:2" x14ac:dyDescent="0.25">
      <c r="A1389" s="13">
        <v>47408</v>
      </c>
      <c r="B1389" s="94">
        <v>0.24861111111111112</v>
      </c>
    </row>
    <row r="1390" spans="1:2" x14ac:dyDescent="0.25">
      <c r="A1390" s="13">
        <v>47409</v>
      </c>
      <c r="B1390" s="94">
        <v>0.24861111111111112</v>
      </c>
    </row>
    <row r="1391" spans="1:2" x14ac:dyDescent="0.25">
      <c r="A1391" s="13">
        <v>47410</v>
      </c>
      <c r="B1391" s="94">
        <v>0.24930555555555556</v>
      </c>
    </row>
    <row r="1392" spans="1:2" x14ac:dyDescent="0.25">
      <c r="A1392" s="13">
        <v>47411</v>
      </c>
      <c r="B1392" s="94">
        <v>0.24930555555555556</v>
      </c>
    </row>
    <row r="1393" spans="1:2" x14ac:dyDescent="0.25">
      <c r="A1393" s="13">
        <v>47412</v>
      </c>
      <c r="B1393" s="94">
        <v>0.25</v>
      </c>
    </row>
    <row r="1394" spans="1:2" x14ac:dyDescent="0.25">
      <c r="A1394" s="13">
        <v>47413</v>
      </c>
      <c r="B1394" s="94">
        <v>0.25</v>
      </c>
    </row>
    <row r="1395" spans="1:2" x14ac:dyDescent="0.25">
      <c r="A1395" s="13">
        <v>47414</v>
      </c>
      <c r="B1395" s="94">
        <v>0.25069444444444444</v>
      </c>
    </row>
    <row r="1396" spans="1:2" x14ac:dyDescent="0.25">
      <c r="A1396" s="13">
        <v>47415</v>
      </c>
      <c r="B1396" s="94">
        <v>0.25138888888888888</v>
      </c>
    </row>
    <row r="1397" spans="1:2" x14ac:dyDescent="0.25">
      <c r="A1397" s="13">
        <v>47416</v>
      </c>
      <c r="B1397" s="94">
        <v>0.25138888888888888</v>
      </c>
    </row>
    <row r="1398" spans="1:2" x14ac:dyDescent="0.25">
      <c r="A1398" s="13">
        <v>47417</v>
      </c>
      <c r="B1398" s="94">
        <v>0.25208333333333333</v>
      </c>
    </row>
    <row r="1399" spans="1:2" x14ac:dyDescent="0.25">
      <c r="A1399" s="13">
        <v>47418</v>
      </c>
      <c r="B1399" s="94">
        <v>0.25208333333333333</v>
      </c>
    </row>
    <row r="1400" spans="1:2" x14ac:dyDescent="0.25">
      <c r="A1400" s="13">
        <v>47419</v>
      </c>
      <c r="B1400" s="94">
        <v>0.25277777777777777</v>
      </c>
    </row>
    <row r="1401" spans="1:2" x14ac:dyDescent="0.25">
      <c r="A1401" s="13">
        <v>47420</v>
      </c>
      <c r="B1401" s="94">
        <v>0.25347222222222221</v>
      </c>
    </row>
    <row r="1402" spans="1:2" x14ac:dyDescent="0.25">
      <c r="A1402" s="13">
        <v>47421</v>
      </c>
      <c r="B1402" s="94">
        <v>0.25347222222222221</v>
      </c>
    </row>
    <row r="1403" spans="1:2" x14ac:dyDescent="0.25">
      <c r="A1403" s="13">
        <v>47422</v>
      </c>
      <c r="B1403" s="94">
        <v>0.25416666666666665</v>
      </c>
    </row>
    <row r="1404" spans="1:2" x14ac:dyDescent="0.25">
      <c r="A1404" s="13">
        <v>47423</v>
      </c>
      <c r="B1404" s="94">
        <v>0.25416666666666665</v>
      </c>
    </row>
    <row r="1405" spans="1:2" x14ac:dyDescent="0.25">
      <c r="A1405" s="13">
        <v>47424</v>
      </c>
      <c r="B1405" s="94">
        <v>0.25486111111111109</v>
      </c>
    </row>
    <row r="1406" spans="1:2" x14ac:dyDescent="0.25">
      <c r="A1406" s="13">
        <v>47425</v>
      </c>
      <c r="B1406" s="94">
        <v>0.25555555555555559</v>
      </c>
    </row>
    <row r="1407" spans="1:2" x14ac:dyDescent="0.25">
      <c r="A1407" s="13">
        <v>47426</v>
      </c>
      <c r="B1407" s="94">
        <v>0.25555555555555559</v>
      </c>
    </row>
    <row r="1408" spans="1:2" x14ac:dyDescent="0.25">
      <c r="A1408" s="13">
        <v>47427</v>
      </c>
      <c r="B1408" s="94">
        <v>0.25625000000000003</v>
      </c>
    </row>
    <row r="1409" spans="1:2" x14ac:dyDescent="0.25">
      <c r="A1409" s="13">
        <v>47428</v>
      </c>
      <c r="B1409" s="94">
        <v>0.25694444444444448</v>
      </c>
    </row>
    <row r="1410" spans="1:2" x14ac:dyDescent="0.25">
      <c r="A1410" s="13">
        <v>47429</v>
      </c>
      <c r="B1410" s="94">
        <v>0.25694444444444448</v>
      </c>
    </row>
    <row r="1411" spans="1:2" x14ac:dyDescent="0.25">
      <c r="A1411" s="13">
        <v>47430</v>
      </c>
      <c r="B1411" s="94">
        <v>0.25763888888888892</v>
      </c>
    </row>
    <row r="1412" spans="1:2" x14ac:dyDescent="0.25">
      <c r="A1412" s="13">
        <v>47431</v>
      </c>
      <c r="B1412" s="94">
        <v>0.25833333333333336</v>
      </c>
    </row>
    <row r="1413" spans="1:2" x14ac:dyDescent="0.25">
      <c r="A1413" s="13">
        <v>47432</v>
      </c>
      <c r="B1413" s="94">
        <v>0.25833333333333336</v>
      </c>
    </row>
    <row r="1414" spans="1:2" x14ac:dyDescent="0.25">
      <c r="A1414" s="13">
        <v>47433</v>
      </c>
      <c r="B1414" s="94">
        <v>0.2590277777777778</v>
      </c>
    </row>
    <row r="1415" spans="1:2" x14ac:dyDescent="0.25">
      <c r="A1415" s="13">
        <v>47434</v>
      </c>
      <c r="B1415" s="94">
        <v>0.25972222222222224</v>
      </c>
    </row>
    <row r="1416" spans="1:2" x14ac:dyDescent="0.25">
      <c r="A1416" s="13">
        <v>47435</v>
      </c>
      <c r="B1416" s="94">
        <v>0.25972222222222224</v>
      </c>
    </row>
    <row r="1417" spans="1:2" x14ac:dyDescent="0.25">
      <c r="A1417" s="13">
        <v>47436</v>
      </c>
      <c r="B1417" s="94">
        <v>0.26041666666666669</v>
      </c>
    </row>
    <row r="1418" spans="1:2" x14ac:dyDescent="0.25">
      <c r="A1418" s="13">
        <v>47437</v>
      </c>
      <c r="B1418" s="94">
        <v>0.26111111111111113</v>
      </c>
    </row>
    <row r="1419" spans="1:2" x14ac:dyDescent="0.25">
      <c r="A1419" s="13">
        <v>47438</v>
      </c>
      <c r="B1419" s="94">
        <v>0.26111111111111113</v>
      </c>
    </row>
    <row r="1420" spans="1:2" x14ac:dyDescent="0.25">
      <c r="A1420" s="13">
        <v>47439</v>
      </c>
      <c r="B1420" s="94">
        <v>0.26180555555555557</v>
      </c>
    </row>
    <row r="1421" spans="1:2" x14ac:dyDescent="0.25">
      <c r="A1421" s="13">
        <v>47440</v>
      </c>
      <c r="B1421" s="94">
        <v>0.26250000000000001</v>
      </c>
    </row>
    <row r="1422" spans="1:2" x14ac:dyDescent="0.25">
      <c r="A1422" s="13">
        <v>47441</v>
      </c>
      <c r="B1422" s="94">
        <v>0.26319444444444445</v>
      </c>
    </row>
    <row r="1423" spans="1:2" x14ac:dyDescent="0.25">
      <c r="A1423" s="13">
        <v>47442</v>
      </c>
      <c r="B1423" s="94">
        <v>0.26319444444444445</v>
      </c>
    </row>
    <row r="1424" spans="1:2" x14ac:dyDescent="0.25">
      <c r="A1424" s="13">
        <v>47443</v>
      </c>
      <c r="B1424" s="94">
        <v>0.2638888888888889</v>
      </c>
    </row>
    <row r="1425" spans="1:2" x14ac:dyDescent="0.25">
      <c r="A1425" s="13">
        <v>47444</v>
      </c>
      <c r="B1425" s="94">
        <v>0.26458333333333334</v>
      </c>
    </row>
    <row r="1426" spans="1:2" x14ac:dyDescent="0.25">
      <c r="A1426" s="13">
        <v>47445</v>
      </c>
      <c r="B1426" s="94">
        <v>0.26458333333333334</v>
      </c>
    </row>
    <row r="1427" spans="1:2" x14ac:dyDescent="0.25">
      <c r="A1427" s="13">
        <v>47446</v>
      </c>
      <c r="B1427" s="94">
        <v>0.26527777777777778</v>
      </c>
    </row>
    <row r="1428" spans="1:2" x14ac:dyDescent="0.25">
      <c r="A1428" s="13">
        <v>47447</v>
      </c>
      <c r="B1428" s="94">
        <v>0.26597222222222222</v>
      </c>
    </row>
    <row r="1429" spans="1:2" x14ac:dyDescent="0.25">
      <c r="A1429" s="13">
        <v>47448</v>
      </c>
      <c r="B1429" s="94">
        <v>0.26666666666666666</v>
      </c>
    </row>
    <row r="1430" spans="1:2" x14ac:dyDescent="0.25">
      <c r="A1430" s="13">
        <v>47449</v>
      </c>
      <c r="B1430" s="94">
        <v>0.26666666666666666</v>
      </c>
    </row>
    <row r="1431" spans="1:2" x14ac:dyDescent="0.25">
      <c r="A1431" s="13">
        <v>47450</v>
      </c>
      <c r="B1431" s="94">
        <v>0.2673611111111111</v>
      </c>
    </row>
    <row r="1432" spans="1:2" x14ac:dyDescent="0.25">
      <c r="A1432" s="13">
        <v>47451</v>
      </c>
      <c r="B1432" s="94">
        <v>0.26805555555555555</v>
      </c>
    </row>
    <row r="1433" spans="1:2" x14ac:dyDescent="0.25">
      <c r="A1433" s="13">
        <v>47452</v>
      </c>
      <c r="B1433" s="94">
        <v>0.26874999999999999</v>
      </c>
    </row>
    <row r="1434" spans="1:2" x14ac:dyDescent="0.25">
      <c r="A1434" s="13">
        <v>47453</v>
      </c>
      <c r="B1434" s="94">
        <v>0.26874999999999999</v>
      </c>
    </row>
    <row r="1435" spans="1:2" x14ac:dyDescent="0.25">
      <c r="A1435" s="13">
        <v>47454</v>
      </c>
      <c r="B1435" s="94">
        <v>0.26944444444444443</v>
      </c>
    </row>
    <row r="1436" spans="1:2" x14ac:dyDescent="0.25">
      <c r="A1436" s="13">
        <v>47455</v>
      </c>
      <c r="B1436" s="94">
        <v>0.27013888888888887</v>
      </c>
    </row>
    <row r="1437" spans="1:2" x14ac:dyDescent="0.25">
      <c r="A1437" s="13">
        <v>47456</v>
      </c>
      <c r="B1437" s="94">
        <v>0.27013888888888887</v>
      </c>
    </row>
    <row r="1438" spans="1:2" x14ac:dyDescent="0.25">
      <c r="A1438" s="13">
        <v>47457</v>
      </c>
      <c r="B1438" s="94">
        <v>0.27083333333333331</v>
      </c>
    </row>
    <row r="1439" spans="1:2" x14ac:dyDescent="0.25">
      <c r="A1439" s="13">
        <v>47458</v>
      </c>
      <c r="B1439" s="94">
        <v>0.27152777777777776</v>
      </c>
    </row>
    <row r="1440" spans="1:2" x14ac:dyDescent="0.25">
      <c r="A1440" s="13">
        <v>47459</v>
      </c>
      <c r="B1440" s="94">
        <v>0.27152777777777776</v>
      </c>
    </row>
    <row r="1441" spans="1:2" x14ac:dyDescent="0.25">
      <c r="A1441" s="13">
        <v>47460</v>
      </c>
      <c r="B1441" s="94">
        <v>0.2722222222222222</v>
      </c>
    </row>
    <row r="1442" spans="1:2" x14ac:dyDescent="0.25">
      <c r="A1442" s="13">
        <v>47461</v>
      </c>
      <c r="B1442" s="94">
        <v>0.27291666666666664</v>
      </c>
    </row>
    <row r="1443" spans="1:2" x14ac:dyDescent="0.25">
      <c r="A1443" s="13">
        <v>47462</v>
      </c>
      <c r="B1443" s="94">
        <v>0.27291666666666664</v>
      </c>
    </row>
    <row r="1444" spans="1:2" x14ac:dyDescent="0.25">
      <c r="A1444" s="13">
        <v>47463</v>
      </c>
      <c r="B1444" s="94">
        <v>0.27361111111111108</v>
      </c>
    </row>
    <row r="1445" spans="1:2" x14ac:dyDescent="0.25">
      <c r="A1445" s="13">
        <v>47464</v>
      </c>
      <c r="B1445" s="94">
        <v>0.27430555555555552</v>
      </c>
    </row>
    <row r="1446" spans="1:2" x14ac:dyDescent="0.25">
      <c r="A1446" s="13">
        <v>47465</v>
      </c>
      <c r="B1446" s="94">
        <v>0.27430555555555552</v>
      </c>
    </row>
    <row r="1447" spans="1:2" x14ac:dyDescent="0.25">
      <c r="A1447" s="13">
        <v>47466</v>
      </c>
      <c r="B1447" s="94">
        <v>0.27499999999999997</v>
      </c>
    </row>
    <row r="1448" spans="1:2" x14ac:dyDescent="0.25">
      <c r="A1448" s="13">
        <v>47467</v>
      </c>
      <c r="B1448" s="94">
        <v>0.27499999999999997</v>
      </c>
    </row>
    <row r="1449" spans="1:2" x14ac:dyDescent="0.25">
      <c r="A1449" s="13">
        <v>47468</v>
      </c>
      <c r="B1449" s="94">
        <v>0.27569444444444446</v>
      </c>
    </row>
    <row r="1450" spans="1:2" x14ac:dyDescent="0.25">
      <c r="A1450" s="13">
        <v>47469</v>
      </c>
      <c r="B1450" s="94">
        <v>0.27638888888888885</v>
      </c>
    </row>
    <row r="1451" spans="1:2" x14ac:dyDescent="0.25">
      <c r="A1451" s="13">
        <v>47470</v>
      </c>
      <c r="B1451" s="94">
        <v>0.27638888888888885</v>
      </c>
    </row>
    <row r="1452" spans="1:2" x14ac:dyDescent="0.25">
      <c r="A1452" s="13">
        <v>47471</v>
      </c>
      <c r="B1452" s="94">
        <v>0.27708333333333335</v>
      </c>
    </row>
    <row r="1453" spans="1:2" x14ac:dyDescent="0.25">
      <c r="A1453" s="13">
        <v>47472</v>
      </c>
      <c r="B1453" s="94">
        <v>0.27708333333333335</v>
      </c>
    </row>
    <row r="1454" spans="1:2" x14ac:dyDescent="0.25">
      <c r="A1454" s="13">
        <v>47473</v>
      </c>
      <c r="B1454" s="94">
        <v>0.27777777777777779</v>
      </c>
    </row>
    <row r="1455" spans="1:2" x14ac:dyDescent="0.25">
      <c r="A1455" s="13">
        <v>47474</v>
      </c>
      <c r="B1455" s="94">
        <v>0.27777777777777779</v>
      </c>
    </row>
    <row r="1456" spans="1:2" x14ac:dyDescent="0.25">
      <c r="A1456" s="13">
        <v>47475</v>
      </c>
      <c r="B1456" s="94">
        <v>0.27847222222222223</v>
      </c>
    </row>
    <row r="1457" spans="1:2" x14ac:dyDescent="0.25">
      <c r="A1457" s="13">
        <v>47476</v>
      </c>
      <c r="B1457" s="94">
        <v>0.27847222222222223</v>
      </c>
    </row>
    <row r="1458" spans="1:2" x14ac:dyDescent="0.25">
      <c r="A1458" s="13">
        <v>47477</v>
      </c>
      <c r="B1458" s="94">
        <v>0.27916666666666667</v>
      </c>
    </row>
    <row r="1459" spans="1:2" x14ac:dyDescent="0.25">
      <c r="A1459" s="13">
        <v>47478</v>
      </c>
      <c r="B1459" s="94">
        <v>0.27916666666666667</v>
      </c>
    </row>
    <row r="1460" spans="1:2" x14ac:dyDescent="0.25">
      <c r="A1460" s="13">
        <v>47479</v>
      </c>
      <c r="B1460" s="94">
        <v>0.27916666666666667</v>
      </c>
    </row>
    <row r="1461" spans="1:2" x14ac:dyDescent="0.25">
      <c r="A1461" s="13">
        <v>47480</v>
      </c>
      <c r="B1461" s="94">
        <v>0.27986111111111112</v>
      </c>
    </row>
    <row r="1462" spans="1:2" x14ac:dyDescent="0.25">
      <c r="A1462" s="13">
        <v>47481</v>
      </c>
      <c r="B1462" s="94">
        <v>0.27986111111111112</v>
      </c>
    </row>
    <row r="1463" spans="1:2" x14ac:dyDescent="0.25">
      <c r="A1463" s="13">
        <v>47482</v>
      </c>
      <c r="B1463" s="94">
        <v>0.27986111111111112</v>
      </c>
    </row>
    <row r="1464" spans="1:2" x14ac:dyDescent="0.25">
      <c r="A1464" s="13">
        <v>47483</v>
      </c>
      <c r="B1464" s="94">
        <v>0.27986111111111112</v>
      </c>
    </row>
    <row r="1465" spans="1:2" x14ac:dyDescent="0.25">
      <c r="A1465" s="13">
        <v>47484</v>
      </c>
      <c r="B1465" s="94">
        <v>0.28055555555555556</v>
      </c>
    </row>
    <row r="1466" spans="1:2" x14ac:dyDescent="0.25">
      <c r="A1466" s="13">
        <v>47485</v>
      </c>
      <c r="B1466" s="94">
        <v>0.28055555555555556</v>
      </c>
    </row>
    <row r="1467" spans="1:2" x14ac:dyDescent="0.25">
      <c r="A1467" s="13">
        <v>47486</v>
      </c>
      <c r="B1467" s="94">
        <v>0.28055555555555556</v>
      </c>
    </row>
    <row r="1468" spans="1:2" x14ac:dyDescent="0.25">
      <c r="A1468" s="13">
        <v>47487</v>
      </c>
      <c r="B1468" s="94">
        <v>0.28125</v>
      </c>
    </row>
    <row r="1469" spans="1:2" x14ac:dyDescent="0.25">
      <c r="A1469" s="13">
        <v>47488</v>
      </c>
      <c r="B1469" s="94">
        <v>0.28125</v>
      </c>
    </row>
    <row r="1470" spans="1:2" x14ac:dyDescent="0.25">
      <c r="A1470" s="13">
        <v>47489</v>
      </c>
      <c r="B1470" s="94">
        <v>0.28125</v>
      </c>
    </row>
    <row r="1471" spans="1:2" x14ac:dyDescent="0.25">
      <c r="A1471" s="13">
        <v>47490</v>
      </c>
      <c r="B1471" s="94">
        <v>0.28125</v>
      </c>
    </row>
    <row r="1472" spans="1:2" x14ac:dyDescent="0.25">
      <c r="A1472" s="13">
        <v>47491</v>
      </c>
      <c r="B1472" s="94">
        <v>0.28125</v>
      </c>
    </row>
    <row r="1473" spans="1:2" x14ac:dyDescent="0.25">
      <c r="A1473" s="13">
        <v>47492</v>
      </c>
      <c r="B1473" s="94">
        <v>0.28125</v>
      </c>
    </row>
    <row r="1474" spans="1:2" x14ac:dyDescent="0.25">
      <c r="A1474" s="13">
        <v>47493</v>
      </c>
      <c r="B1474" s="94">
        <v>0.28125</v>
      </c>
    </row>
    <row r="1475" spans="1:2" x14ac:dyDescent="0.25">
      <c r="A1475" s="13">
        <v>47494</v>
      </c>
      <c r="B1475" s="94">
        <v>0.28125</v>
      </c>
    </row>
    <row r="1476" spans="1:2" x14ac:dyDescent="0.25">
      <c r="A1476" s="13">
        <v>47495</v>
      </c>
      <c r="B1476" s="94">
        <v>0.28125</v>
      </c>
    </row>
    <row r="1477" spans="1:2" x14ac:dyDescent="0.25">
      <c r="A1477" s="13">
        <v>47496</v>
      </c>
      <c r="B1477" s="94">
        <v>0.28125</v>
      </c>
    </row>
    <row r="1478" spans="1:2" x14ac:dyDescent="0.25">
      <c r="A1478" s="13">
        <v>47497</v>
      </c>
      <c r="B1478" s="94">
        <v>0.28125</v>
      </c>
    </row>
    <row r="1479" spans="1:2" x14ac:dyDescent="0.25">
      <c r="A1479" s="13">
        <v>47498</v>
      </c>
      <c r="B1479" s="94">
        <v>0.28125</v>
      </c>
    </row>
    <row r="1480" spans="1:2" x14ac:dyDescent="0.25">
      <c r="A1480" s="13">
        <v>47499</v>
      </c>
      <c r="B1480" s="94">
        <v>0.28125</v>
      </c>
    </row>
    <row r="1481" spans="1:2" x14ac:dyDescent="0.25">
      <c r="A1481" s="13">
        <v>47500</v>
      </c>
      <c r="B1481" s="94">
        <v>0.28125</v>
      </c>
    </row>
    <row r="1482" spans="1:2" x14ac:dyDescent="0.25">
      <c r="A1482" s="13">
        <v>47501</v>
      </c>
      <c r="B1482" s="94">
        <v>0.28125</v>
      </c>
    </row>
    <row r="1483" spans="1:2" x14ac:dyDescent="0.25">
      <c r="A1483" s="13">
        <v>47502</v>
      </c>
      <c r="B1483" s="94">
        <v>0.28125</v>
      </c>
    </row>
    <row r="1484" spans="1:2" x14ac:dyDescent="0.25">
      <c r="A1484" s="13">
        <v>47503</v>
      </c>
      <c r="B1484" s="94">
        <v>0.28125</v>
      </c>
    </row>
    <row r="1485" spans="1:2" x14ac:dyDescent="0.25">
      <c r="A1485" s="13">
        <v>47504</v>
      </c>
      <c r="B1485" s="94">
        <v>0.28055555555555556</v>
      </c>
    </row>
    <row r="1486" spans="1:2" x14ac:dyDescent="0.25">
      <c r="A1486" s="13">
        <v>47505</v>
      </c>
      <c r="B1486" s="94">
        <v>0.28055555555555556</v>
      </c>
    </row>
    <row r="1487" spans="1:2" x14ac:dyDescent="0.25">
      <c r="A1487" s="13">
        <v>47506</v>
      </c>
      <c r="B1487" s="94">
        <v>0.28055555555555556</v>
      </c>
    </row>
    <row r="1488" spans="1:2" x14ac:dyDescent="0.25">
      <c r="A1488" s="13">
        <v>47507</v>
      </c>
      <c r="B1488" s="94">
        <v>0.28055555555555556</v>
      </c>
    </row>
    <row r="1489" spans="1:2" x14ac:dyDescent="0.25">
      <c r="A1489" s="13">
        <v>47508</v>
      </c>
      <c r="B1489" s="94">
        <v>0.27986111111111112</v>
      </c>
    </row>
    <row r="1490" spans="1:2" x14ac:dyDescent="0.25">
      <c r="A1490" s="13">
        <v>47509</v>
      </c>
      <c r="B1490" s="94">
        <v>0.27986111111111112</v>
      </c>
    </row>
    <row r="1491" spans="1:2" x14ac:dyDescent="0.25">
      <c r="A1491" s="13">
        <v>47510</v>
      </c>
      <c r="B1491" s="94">
        <v>0.27986111111111112</v>
      </c>
    </row>
    <row r="1492" spans="1:2" x14ac:dyDescent="0.25">
      <c r="A1492" s="13">
        <v>47511</v>
      </c>
      <c r="B1492" s="94">
        <v>0.27916666666666667</v>
      </c>
    </row>
    <row r="1493" spans="1:2" x14ac:dyDescent="0.25">
      <c r="A1493" s="13">
        <v>47512</v>
      </c>
      <c r="B1493" s="94">
        <v>0.27916666666666667</v>
      </c>
    </row>
    <row r="1494" spans="1:2" x14ac:dyDescent="0.25">
      <c r="A1494" s="13">
        <v>47513</v>
      </c>
      <c r="B1494" s="94">
        <v>0.27916666666666667</v>
      </c>
    </row>
    <row r="1495" spans="1:2" x14ac:dyDescent="0.25">
      <c r="A1495" s="13">
        <v>47514</v>
      </c>
      <c r="B1495" s="94">
        <v>0.27847222222222223</v>
      </c>
    </row>
    <row r="1496" spans="1:2" x14ac:dyDescent="0.25">
      <c r="A1496" s="13">
        <v>47515</v>
      </c>
      <c r="B1496" s="94">
        <v>0.27847222222222223</v>
      </c>
    </row>
    <row r="1497" spans="1:2" x14ac:dyDescent="0.25">
      <c r="A1497" s="13">
        <v>47516</v>
      </c>
      <c r="B1497" s="94">
        <v>0.27777777777777779</v>
      </c>
    </row>
    <row r="1498" spans="1:2" x14ac:dyDescent="0.25">
      <c r="A1498" s="13">
        <v>47517</v>
      </c>
      <c r="B1498" s="94">
        <v>0.27777777777777779</v>
      </c>
    </row>
    <row r="1499" spans="1:2" x14ac:dyDescent="0.25">
      <c r="A1499" s="13">
        <v>47518</v>
      </c>
      <c r="B1499" s="94">
        <v>0.27708333333333335</v>
      </c>
    </row>
    <row r="1500" spans="1:2" x14ac:dyDescent="0.25">
      <c r="A1500" s="13">
        <v>47519</v>
      </c>
      <c r="B1500" s="94">
        <v>0.27708333333333335</v>
      </c>
    </row>
    <row r="1501" spans="1:2" x14ac:dyDescent="0.25">
      <c r="A1501" s="13">
        <v>47520</v>
      </c>
      <c r="B1501" s="94">
        <v>0.27638888888888885</v>
      </c>
    </row>
    <row r="1502" spans="1:2" x14ac:dyDescent="0.25">
      <c r="A1502" s="13">
        <v>47521</v>
      </c>
      <c r="B1502" s="94">
        <v>0.27569444444444446</v>
      </c>
    </row>
    <row r="1503" spans="1:2" x14ac:dyDescent="0.25">
      <c r="A1503" s="13">
        <v>47522</v>
      </c>
      <c r="B1503" s="94">
        <v>0.27569444444444446</v>
      </c>
    </row>
    <row r="1504" spans="1:2" x14ac:dyDescent="0.25">
      <c r="A1504" s="13">
        <v>47523</v>
      </c>
      <c r="B1504" s="94">
        <v>0.27499999999999997</v>
      </c>
    </row>
    <row r="1505" spans="1:2" x14ac:dyDescent="0.25">
      <c r="A1505" s="13">
        <v>47524</v>
      </c>
      <c r="B1505" s="94">
        <v>0.27499999999999997</v>
      </c>
    </row>
    <row r="1506" spans="1:2" x14ac:dyDescent="0.25">
      <c r="A1506" s="13">
        <v>47525</v>
      </c>
      <c r="B1506" s="94">
        <v>0.27430555555555552</v>
      </c>
    </row>
    <row r="1507" spans="1:2" x14ac:dyDescent="0.25">
      <c r="A1507" s="13">
        <v>47526</v>
      </c>
      <c r="B1507" s="94">
        <v>0.27361111111111108</v>
      </c>
    </row>
    <row r="1508" spans="1:2" x14ac:dyDescent="0.25">
      <c r="A1508" s="13">
        <v>47527</v>
      </c>
      <c r="B1508" s="94">
        <v>0.27291666666666664</v>
      </c>
    </row>
    <row r="1509" spans="1:2" x14ac:dyDescent="0.25">
      <c r="A1509" s="13">
        <v>47528</v>
      </c>
      <c r="B1509" s="94">
        <v>0.27291666666666664</v>
      </c>
    </row>
    <row r="1510" spans="1:2" x14ac:dyDescent="0.25">
      <c r="A1510" s="13">
        <v>47529</v>
      </c>
      <c r="B1510" s="94">
        <v>0.2722222222222222</v>
      </c>
    </row>
    <row r="1511" spans="1:2" x14ac:dyDescent="0.25">
      <c r="A1511" s="13">
        <v>47530</v>
      </c>
      <c r="B1511" s="94">
        <v>0.27152777777777776</v>
      </c>
    </row>
    <row r="1512" spans="1:2" x14ac:dyDescent="0.25">
      <c r="A1512" s="13">
        <v>47531</v>
      </c>
      <c r="B1512" s="94">
        <v>0.27083333333333331</v>
      </c>
    </row>
    <row r="1513" spans="1:2" x14ac:dyDescent="0.25">
      <c r="A1513" s="13">
        <v>47532</v>
      </c>
      <c r="B1513" s="94">
        <v>0.27083333333333331</v>
      </c>
    </row>
    <row r="1514" spans="1:2" x14ac:dyDescent="0.25">
      <c r="A1514" s="13">
        <v>47533</v>
      </c>
      <c r="B1514" s="94">
        <v>0.27013888888888887</v>
      </c>
    </row>
    <row r="1515" spans="1:2" x14ac:dyDescent="0.25">
      <c r="A1515" s="13">
        <v>47534</v>
      </c>
      <c r="B1515" s="94">
        <v>0.26944444444444443</v>
      </c>
    </row>
    <row r="1516" spans="1:2" x14ac:dyDescent="0.25">
      <c r="A1516" s="13">
        <v>47535</v>
      </c>
      <c r="B1516" s="94">
        <v>0.26874999999999999</v>
      </c>
    </row>
    <row r="1517" spans="1:2" x14ac:dyDescent="0.25">
      <c r="A1517" s="13">
        <v>47536</v>
      </c>
      <c r="B1517" s="94">
        <v>0.26805555555555555</v>
      </c>
    </row>
    <row r="1518" spans="1:2" x14ac:dyDescent="0.25">
      <c r="A1518" s="13">
        <v>47537</v>
      </c>
      <c r="B1518" s="94">
        <v>0.26805555555555555</v>
      </c>
    </row>
    <row r="1519" spans="1:2" x14ac:dyDescent="0.25">
      <c r="A1519" s="13">
        <v>47538</v>
      </c>
      <c r="B1519" s="94">
        <v>0.2673611111111111</v>
      </c>
    </row>
    <row r="1520" spans="1:2" x14ac:dyDescent="0.25">
      <c r="A1520" s="13">
        <v>47539</v>
      </c>
      <c r="B1520" s="94">
        <v>0.26666666666666666</v>
      </c>
    </row>
    <row r="1521" spans="1:2" x14ac:dyDescent="0.25">
      <c r="A1521" s="13">
        <v>47540</v>
      </c>
      <c r="B1521" s="94">
        <v>0.26597222222222222</v>
      </c>
    </row>
    <row r="1522" spans="1:2" x14ac:dyDescent="0.25">
      <c r="A1522" s="13">
        <v>47541</v>
      </c>
      <c r="B1522" s="94">
        <v>0.26527777777777778</v>
      </c>
    </row>
    <row r="1523" spans="1:2" x14ac:dyDescent="0.25">
      <c r="A1523" s="13">
        <v>47542</v>
      </c>
      <c r="B1523" s="94">
        <v>0.26458333333333334</v>
      </c>
    </row>
    <row r="1524" spans="1:2" x14ac:dyDescent="0.25">
      <c r="A1524" s="13">
        <v>47543</v>
      </c>
      <c r="B1524" s="94">
        <v>0.2638888888888889</v>
      </c>
    </row>
    <row r="1525" spans="1:2" x14ac:dyDescent="0.25">
      <c r="A1525" s="13">
        <v>47544</v>
      </c>
      <c r="B1525" s="94">
        <v>0.26319444444444445</v>
      </c>
    </row>
    <row r="1526" spans="1:2" x14ac:dyDescent="0.25">
      <c r="A1526" s="13">
        <v>47545</v>
      </c>
      <c r="B1526" s="94">
        <v>0.26250000000000001</v>
      </c>
    </row>
    <row r="1527" spans="1:2" x14ac:dyDescent="0.25">
      <c r="A1527" s="13">
        <v>47546</v>
      </c>
      <c r="B1527" s="94">
        <v>0.26180555555555557</v>
      </c>
    </row>
    <row r="1528" spans="1:2" x14ac:dyDescent="0.25">
      <c r="A1528" s="13">
        <v>47547</v>
      </c>
      <c r="B1528" s="94">
        <v>0.26111111111111113</v>
      </c>
    </row>
    <row r="1529" spans="1:2" x14ac:dyDescent="0.25">
      <c r="A1529" s="13">
        <v>47548</v>
      </c>
      <c r="B1529" s="94">
        <v>0.26041666666666669</v>
      </c>
    </row>
    <row r="1530" spans="1:2" x14ac:dyDescent="0.25">
      <c r="A1530" s="13">
        <v>47549</v>
      </c>
      <c r="B1530" s="94">
        <v>0.25972222222222224</v>
      </c>
    </row>
    <row r="1531" spans="1:2" x14ac:dyDescent="0.25">
      <c r="A1531" s="13">
        <v>47550</v>
      </c>
      <c r="B1531" s="94">
        <v>0.2590277777777778</v>
      </c>
    </row>
    <row r="1532" spans="1:2" x14ac:dyDescent="0.25">
      <c r="A1532" s="13">
        <v>47551</v>
      </c>
      <c r="B1532" s="94">
        <v>0.25833333333333336</v>
      </c>
    </row>
    <row r="1533" spans="1:2" x14ac:dyDescent="0.25">
      <c r="A1533" s="13">
        <v>47552</v>
      </c>
      <c r="B1533" s="94">
        <v>0.25763888888888892</v>
      </c>
    </row>
    <row r="1534" spans="1:2" x14ac:dyDescent="0.25">
      <c r="A1534" s="13">
        <v>47553</v>
      </c>
      <c r="B1534" s="94">
        <v>0.25694444444444448</v>
      </c>
    </row>
    <row r="1535" spans="1:2" x14ac:dyDescent="0.25">
      <c r="A1535" s="13">
        <v>47554</v>
      </c>
      <c r="B1535" s="94">
        <v>0.25625000000000003</v>
      </c>
    </row>
    <row r="1536" spans="1:2" x14ac:dyDescent="0.25">
      <c r="A1536" s="13">
        <v>47555</v>
      </c>
      <c r="B1536" s="94">
        <v>0.25555555555555559</v>
      </c>
    </row>
    <row r="1537" spans="1:2" x14ac:dyDescent="0.25">
      <c r="A1537" s="13">
        <v>47556</v>
      </c>
      <c r="B1537" s="94">
        <v>0.25486111111111109</v>
      </c>
    </row>
    <row r="1538" spans="1:2" x14ac:dyDescent="0.25">
      <c r="A1538" s="13">
        <v>47557</v>
      </c>
      <c r="B1538" s="94">
        <v>0.25416666666666665</v>
      </c>
    </row>
    <row r="1539" spans="1:2" x14ac:dyDescent="0.25">
      <c r="A1539" s="13">
        <v>47558</v>
      </c>
      <c r="B1539" s="94">
        <v>0.25347222222222221</v>
      </c>
    </row>
    <row r="1540" spans="1:2" x14ac:dyDescent="0.25">
      <c r="A1540" s="13">
        <v>47559</v>
      </c>
      <c r="B1540" s="94">
        <v>0.25277777777777777</v>
      </c>
    </row>
    <row r="1541" spans="1:2" x14ac:dyDescent="0.25">
      <c r="A1541" s="13">
        <v>47560</v>
      </c>
      <c r="B1541" s="94">
        <v>0.25208333333333333</v>
      </c>
    </row>
    <row r="1542" spans="1:2" x14ac:dyDescent="0.25">
      <c r="A1542" s="13">
        <v>47561</v>
      </c>
      <c r="B1542" s="94">
        <v>0.25138888888888888</v>
      </c>
    </row>
    <row r="1543" spans="1:2" x14ac:dyDescent="0.25">
      <c r="A1543" s="13">
        <v>47562</v>
      </c>
      <c r="B1543" s="94">
        <v>0.25069444444444444</v>
      </c>
    </row>
    <row r="1544" spans="1:2" x14ac:dyDescent="0.25">
      <c r="A1544" s="13">
        <v>47563</v>
      </c>
      <c r="B1544" s="94">
        <v>0.25</v>
      </c>
    </row>
    <row r="1545" spans="1:2" x14ac:dyDescent="0.25">
      <c r="A1545" s="13">
        <v>47564</v>
      </c>
      <c r="B1545" s="94">
        <v>0.24930555555555556</v>
      </c>
    </row>
    <row r="1546" spans="1:2" x14ac:dyDescent="0.25">
      <c r="A1546" s="13">
        <v>47565</v>
      </c>
      <c r="B1546" s="94">
        <v>0.24861111111111112</v>
      </c>
    </row>
    <row r="1547" spans="1:2" x14ac:dyDescent="0.25">
      <c r="A1547" s="13">
        <v>47566</v>
      </c>
      <c r="B1547" s="94">
        <v>0.24791666666666667</v>
      </c>
    </row>
    <row r="1548" spans="1:2" x14ac:dyDescent="0.25">
      <c r="A1548" s="13">
        <v>47567</v>
      </c>
      <c r="B1548" s="94">
        <v>0.24722222222222223</v>
      </c>
    </row>
    <row r="1549" spans="1:2" x14ac:dyDescent="0.25">
      <c r="A1549" s="13">
        <v>47568</v>
      </c>
      <c r="B1549" s="94">
        <v>0.24652777777777779</v>
      </c>
    </row>
    <row r="1550" spans="1:2" x14ac:dyDescent="0.25">
      <c r="A1550" s="13">
        <v>47569</v>
      </c>
      <c r="B1550" s="94">
        <v>0.24583333333333335</v>
      </c>
    </row>
    <row r="1551" spans="1:2" x14ac:dyDescent="0.25">
      <c r="A1551" s="13">
        <v>47570</v>
      </c>
      <c r="B1551" s="94">
        <v>0.24513888888888888</v>
      </c>
    </row>
    <row r="1552" spans="1:2" x14ac:dyDescent="0.25">
      <c r="A1552" s="13">
        <v>47571</v>
      </c>
      <c r="B1552" s="94">
        <v>0.24444444444444446</v>
      </c>
    </row>
    <row r="1553" spans="1:2" x14ac:dyDescent="0.25">
      <c r="A1553" s="13">
        <v>47572</v>
      </c>
      <c r="B1553" s="94">
        <v>0.24374999999999999</v>
      </c>
    </row>
    <row r="1554" spans="1:2" x14ac:dyDescent="0.25">
      <c r="A1554" s="13">
        <v>47573</v>
      </c>
      <c r="B1554" s="94">
        <v>0.24305555555555555</v>
      </c>
    </row>
    <row r="1555" spans="1:2" x14ac:dyDescent="0.25">
      <c r="A1555" s="13">
        <v>47574</v>
      </c>
      <c r="B1555" s="94">
        <v>0.24236111111111111</v>
      </c>
    </row>
    <row r="1556" spans="1:2" x14ac:dyDescent="0.25">
      <c r="A1556" s="13">
        <v>47575</v>
      </c>
      <c r="B1556" s="94">
        <v>0.24166666666666667</v>
      </c>
    </row>
    <row r="1557" spans="1:2" x14ac:dyDescent="0.25">
      <c r="A1557" s="13">
        <v>47576</v>
      </c>
      <c r="B1557" s="94">
        <v>0.24097222222222223</v>
      </c>
    </row>
    <row r="1558" spans="1:2" x14ac:dyDescent="0.25">
      <c r="A1558" s="13">
        <v>47577</v>
      </c>
      <c r="B1558" s="94">
        <v>0.24027777777777778</v>
      </c>
    </row>
    <row r="1559" spans="1:2" x14ac:dyDescent="0.25">
      <c r="A1559" s="13">
        <v>47578</v>
      </c>
      <c r="B1559" s="94">
        <v>0.2388888888888889</v>
      </c>
    </row>
    <row r="1560" spans="1:2" x14ac:dyDescent="0.25">
      <c r="A1560" s="13">
        <v>47579</v>
      </c>
      <c r="B1560" s="94">
        <v>0.23819444444444446</v>
      </c>
    </row>
    <row r="1561" spans="1:2" x14ac:dyDescent="0.25">
      <c r="A1561" s="13">
        <v>47580</v>
      </c>
      <c r="B1561" s="94">
        <v>0.23750000000000002</v>
      </c>
    </row>
    <row r="1562" spans="1:2" x14ac:dyDescent="0.25">
      <c r="A1562" s="13">
        <v>47581</v>
      </c>
      <c r="B1562" s="94">
        <v>0.23680555555555557</v>
      </c>
    </row>
    <row r="1563" spans="1:2" x14ac:dyDescent="0.25">
      <c r="A1563" s="13">
        <v>47582</v>
      </c>
      <c r="B1563" s="94">
        <v>0.23611111111111113</v>
      </c>
    </row>
    <row r="1564" spans="1:2" x14ac:dyDescent="0.25">
      <c r="A1564" s="13">
        <v>47583</v>
      </c>
      <c r="B1564" s="94">
        <v>0.23541666666666669</v>
      </c>
    </row>
    <row r="1565" spans="1:2" x14ac:dyDescent="0.25">
      <c r="A1565" s="13">
        <v>47584</v>
      </c>
      <c r="B1565" s="94">
        <v>0.23541666666666669</v>
      </c>
    </row>
    <row r="1566" spans="1:2" x14ac:dyDescent="0.25">
      <c r="A1566" s="13">
        <v>47585</v>
      </c>
      <c r="B1566" s="94">
        <v>0.23472222222222219</v>
      </c>
    </row>
    <row r="1567" spans="1:2" x14ac:dyDescent="0.25">
      <c r="A1567" s="13">
        <v>47586</v>
      </c>
      <c r="B1567" s="94">
        <v>0.23402777777777781</v>
      </c>
    </row>
    <row r="1568" spans="1:2" x14ac:dyDescent="0.25">
      <c r="A1568" s="13">
        <v>47587</v>
      </c>
      <c r="B1568" s="94">
        <v>0.23333333333333331</v>
      </c>
    </row>
    <row r="1569" spans="1:2" x14ac:dyDescent="0.25">
      <c r="A1569" s="13">
        <v>47588</v>
      </c>
      <c r="B1569" s="94">
        <v>0.23263888888888887</v>
      </c>
    </row>
    <row r="1570" spans="1:2" x14ac:dyDescent="0.25">
      <c r="A1570" s="13">
        <v>47589</v>
      </c>
      <c r="B1570" s="94">
        <v>0.23194444444444443</v>
      </c>
    </row>
    <row r="1571" spans="1:2" x14ac:dyDescent="0.25">
      <c r="A1571" s="13">
        <v>47590</v>
      </c>
      <c r="B1571" s="94">
        <v>0.23124999999999998</v>
      </c>
    </row>
    <row r="1572" spans="1:2" x14ac:dyDescent="0.25">
      <c r="A1572" s="13">
        <v>47591</v>
      </c>
      <c r="B1572" s="94">
        <v>0.23055555555555554</v>
      </c>
    </row>
    <row r="1573" spans="1:2" x14ac:dyDescent="0.25">
      <c r="A1573" s="13">
        <v>47592</v>
      </c>
      <c r="B1573" s="94">
        <v>0.2298611111111111</v>
      </c>
    </row>
    <row r="1574" spans="1:2" x14ac:dyDescent="0.25">
      <c r="A1574" s="13">
        <v>47593</v>
      </c>
      <c r="B1574" s="94">
        <v>0.22916666666666666</v>
      </c>
    </row>
    <row r="1575" spans="1:2" x14ac:dyDescent="0.25">
      <c r="A1575" s="13">
        <v>47594</v>
      </c>
      <c r="B1575" s="94">
        <v>0.22847222222222222</v>
      </c>
    </row>
    <row r="1576" spans="1:2" x14ac:dyDescent="0.25">
      <c r="A1576" s="13">
        <v>47595</v>
      </c>
      <c r="B1576" s="94">
        <v>0.22777777777777777</v>
      </c>
    </row>
    <row r="1577" spans="1:2" x14ac:dyDescent="0.25">
      <c r="A1577" s="13">
        <v>47596</v>
      </c>
      <c r="B1577" s="94">
        <v>0.22777777777777777</v>
      </c>
    </row>
    <row r="1578" spans="1:2" x14ac:dyDescent="0.25">
      <c r="A1578" s="13">
        <v>47597</v>
      </c>
      <c r="B1578" s="94">
        <v>0.22708333333333333</v>
      </c>
    </row>
    <row r="1579" spans="1:2" x14ac:dyDescent="0.25">
      <c r="A1579" s="13">
        <v>47598</v>
      </c>
      <c r="B1579" s="94">
        <v>0.22638888888888889</v>
      </c>
    </row>
    <row r="1580" spans="1:2" x14ac:dyDescent="0.25">
      <c r="A1580" s="13">
        <v>47599</v>
      </c>
      <c r="B1580" s="94">
        <v>0.22569444444444445</v>
      </c>
    </row>
    <row r="1581" spans="1:2" x14ac:dyDescent="0.25">
      <c r="A1581" s="13">
        <v>47600</v>
      </c>
      <c r="B1581" s="94">
        <v>0.22500000000000001</v>
      </c>
    </row>
    <row r="1582" spans="1:2" x14ac:dyDescent="0.25">
      <c r="A1582" s="13">
        <v>47601</v>
      </c>
      <c r="B1582" s="94">
        <v>0.22430555555555556</v>
      </c>
    </row>
    <row r="1583" spans="1:2" x14ac:dyDescent="0.25">
      <c r="A1583" s="13">
        <v>47602</v>
      </c>
      <c r="B1583" s="94">
        <v>0.22430555555555556</v>
      </c>
    </row>
    <row r="1584" spans="1:2" x14ac:dyDescent="0.25">
      <c r="A1584" s="13">
        <v>47603</v>
      </c>
      <c r="B1584" s="94">
        <v>0.22361111111111109</v>
      </c>
    </row>
    <row r="1585" spans="1:2" x14ac:dyDescent="0.25">
      <c r="A1585" s="13">
        <v>47604</v>
      </c>
      <c r="B1585" s="94">
        <v>0.22291666666666665</v>
      </c>
    </row>
    <row r="1586" spans="1:2" x14ac:dyDescent="0.25">
      <c r="A1586" s="13">
        <v>47605</v>
      </c>
      <c r="B1586" s="94">
        <v>0.22291666666666665</v>
      </c>
    </row>
    <row r="1587" spans="1:2" x14ac:dyDescent="0.25">
      <c r="A1587" s="13">
        <v>47606</v>
      </c>
      <c r="B1587" s="94">
        <v>0.22222222222222221</v>
      </c>
    </row>
    <row r="1588" spans="1:2" x14ac:dyDescent="0.25">
      <c r="A1588" s="13">
        <v>47607</v>
      </c>
      <c r="B1588" s="94">
        <v>0.22152777777777777</v>
      </c>
    </row>
    <row r="1589" spans="1:2" x14ac:dyDescent="0.25">
      <c r="A1589" s="13">
        <v>47608</v>
      </c>
      <c r="B1589" s="94">
        <v>0.22083333333333333</v>
      </c>
    </row>
    <row r="1590" spans="1:2" x14ac:dyDescent="0.25">
      <c r="A1590" s="13">
        <v>47609</v>
      </c>
      <c r="B1590" s="94">
        <v>0.22083333333333333</v>
      </c>
    </row>
    <row r="1591" spans="1:2" x14ac:dyDescent="0.25">
      <c r="A1591" s="13">
        <v>47610</v>
      </c>
      <c r="B1591" s="94">
        <v>0.22013888888888888</v>
      </c>
    </row>
    <row r="1592" spans="1:2" x14ac:dyDescent="0.25">
      <c r="A1592" s="13">
        <v>47611</v>
      </c>
      <c r="B1592" s="94">
        <v>0.22013888888888888</v>
      </c>
    </row>
    <row r="1593" spans="1:2" x14ac:dyDescent="0.25">
      <c r="A1593" s="13">
        <v>47612</v>
      </c>
      <c r="B1593" s="94">
        <v>0.21944444444444444</v>
      </c>
    </row>
    <row r="1594" spans="1:2" x14ac:dyDescent="0.25">
      <c r="A1594" s="13">
        <v>47613</v>
      </c>
      <c r="B1594" s="94">
        <v>0.21875</v>
      </c>
    </row>
    <row r="1595" spans="1:2" x14ac:dyDescent="0.25">
      <c r="A1595" s="13">
        <v>47614</v>
      </c>
      <c r="B1595" s="94">
        <v>0.21875</v>
      </c>
    </row>
    <row r="1596" spans="1:2" x14ac:dyDescent="0.25">
      <c r="A1596" s="13">
        <v>47615</v>
      </c>
      <c r="B1596" s="94">
        <v>0.21805555555555556</v>
      </c>
    </row>
    <row r="1597" spans="1:2" x14ac:dyDescent="0.25">
      <c r="A1597" s="13">
        <v>47616</v>
      </c>
      <c r="B1597" s="94">
        <v>0.21805555555555556</v>
      </c>
    </row>
    <row r="1598" spans="1:2" x14ac:dyDescent="0.25">
      <c r="A1598" s="13">
        <v>47617</v>
      </c>
      <c r="B1598" s="94">
        <v>0.21736111111111112</v>
      </c>
    </row>
    <row r="1599" spans="1:2" x14ac:dyDescent="0.25">
      <c r="A1599" s="13">
        <v>47618</v>
      </c>
      <c r="B1599" s="94">
        <v>0.21736111111111112</v>
      </c>
    </row>
    <row r="1600" spans="1:2" x14ac:dyDescent="0.25">
      <c r="A1600" s="13">
        <v>47619</v>
      </c>
      <c r="B1600" s="94">
        <v>0.21666666666666667</v>
      </c>
    </row>
    <row r="1601" spans="1:2" x14ac:dyDescent="0.25">
      <c r="A1601" s="13">
        <v>47620</v>
      </c>
      <c r="B1601" s="94">
        <v>0.21666666666666667</v>
      </c>
    </row>
    <row r="1602" spans="1:2" x14ac:dyDescent="0.25">
      <c r="A1602" s="13">
        <v>47621</v>
      </c>
      <c r="B1602" s="94">
        <v>0.21597222222222223</v>
      </c>
    </row>
    <row r="1603" spans="1:2" x14ac:dyDescent="0.25">
      <c r="A1603" s="13">
        <v>47622</v>
      </c>
      <c r="B1603" s="94">
        <v>0.21597222222222223</v>
      </c>
    </row>
    <row r="1604" spans="1:2" x14ac:dyDescent="0.25">
      <c r="A1604" s="13">
        <v>47623</v>
      </c>
      <c r="B1604" s="94">
        <v>0.21527777777777779</v>
      </c>
    </row>
    <row r="1605" spans="1:2" x14ac:dyDescent="0.25">
      <c r="A1605" s="13">
        <v>47624</v>
      </c>
      <c r="B1605" s="94">
        <v>0.21527777777777779</v>
      </c>
    </row>
    <row r="1606" spans="1:2" x14ac:dyDescent="0.25">
      <c r="A1606" s="13">
        <v>47625</v>
      </c>
      <c r="B1606" s="94">
        <v>0.21527777777777779</v>
      </c>
    </row>
    <row r="1607" spans="1:2" x14ac:dyDescent="0.25">
      <c r="A1607" s="13">
        <v>47626</v>
      </c>
      <c r="B1607" s="94">
        <v>0.21458333333333335</v>
      </c>
    </row>
    <row r="1608" spans="1:2" x14ac:dyDescent="0.25">
      <c r="A1608" s="13">
        <v>47627</v>
      </c>
      <c r="B1608" s="94">
        <v>0.21458333333333335</v>
      </c>
    </row>
    <row r="1609" spans="1:2" x14ac:dyDescent="0.25">
      <c r="A1609" s="13">
        <v>47628</v>
      </c>
      <c r="B1609" s="94">
        <v>0.21458333333333335</v>
      </c>
    </row>
    <row r="1610" spans="1:2" x14ac:dyDescent="0.25">
      <c r="A1610" s="13">
        <v>47629</v>
      </c>
      <c r="B1610" s="94">
        <v>0.21458333333333335</v>
      </c>
    </row>
    <row r="1611" spans="1:2" x14ac:dyDescent="0.25">
      <c r="A1611" s="13">
        <v>47630</v>
      </c>
      <c r="B1611" s="94">
        <v>0.21388888888888891</v>
      </c>
    </row>
    <row r="1612" spans="1:2" x14ac:dyDescent="0.25">
      <c r="A1612" s="13">
        <v>47631</v>
      </c>
      <c r="B1612" s="94">
        <v>0.21388888888888891</v>
      </c>
    </row>
    <row r="1613" spans="1:2" x14ac:dyDescent="0.25">
      <c r="A1613" s="13">
        <v>47632</v>
      </c>
      <c r="B1613" s="94">
        <v>0.21388888888888891</v>
      </c>
    </row>
    <row r="1614" spans="1:2" x14ac:dyDescent="0.25">
      <c r="A1614" s="13">
        <v>47633</v>
      </c>
      <c r="B1614" s="94">
        <v>0.21388888888888891</v>
      </c>
    </row>
    <row r="1615" spans="1:2" x14ac:dyDescent="0.25">
      <c r="A1615" s="13">
        <v>47634</v>
      </c>
      <c r="B1615" s="94">
        <v>0.21319444444444444</v>
      </c>
    </row>
    <row r="1616" spans="1:2" x14ac:dyDescent="0.25">
      <c r="A1616" s="13">
        <v>47635</v>
      </c>
      <c r="B1616" s="94">
        <v>0.21319444444444444</v>
      </c>
    </row>
    <row r="1617" spans="1:2" x14ac:dyDescent="0.25">
      <c r="A1617" s="13">
        <v>47636</v>
      </c>
      <c r="B1617" s="94">
        <v>0.21319444444444444</v>
      </c>
    </row>
    <row r="1618" spans="1:2" x14ac:dyDescent="0.25">
      <c r="A1618" s="13">
        <v>47637</v>
      </c>
      <c r="B1618" s="94">
        <v>0.21319444444444444</v>
      </c>
    </row>
    <row r="1619" spans="1:2" x14ac:dyDescent="0.25">
      <c r="A1619" s="13">
        <v>47638</v>
      </c>
      <c r="B1619" s="94">
        <v>0.21319444444444444</v>
      </c>
    </row>
    <row r="1620" spans="1:2" x14ac:dyDescent="0.25">
      <c r="A1620" s="13">
        <v>47639</v>
      </c>
      <c r="B1620" s="94">
        <v>0.21319444444444444</v>
      </c>
    </row>
    <row r="1621" spans="1:2" x14ac:dyDescent="0.25">
      <c r="A1621" s="13">
        <v>47640</v>
      </c>
      <c r="B1621" s="94">
        <v>0.21319444444444444</v>
      </c>
    </row>
    <row r="1622" spans="1:2" x14ac:dyDescent="0.25">
      <c r="A1622" s="13">
        <v>47641</v>
      </c>
      <c r="B1622" s="94">
        <v>0.21319444444444444</v>
      </c>
    </row>
    <row r="1623" spans="1:2" x14ac:dyDescent="0.25">
      <c r="A1623" s="13">
        <v>47642</v>
      </c>
      <c r="B1623" s="94">
        <v>0.21319444444444444</v>
      </c>
    </row>
    <row r="1624" spans="1:2" x14ac:dyDescent="0.25">
      <c r="A1624" s="13">
        <v>47643</v>
      </c>
      <c r="B1624" s="94">
        <v>0.21319444444444444</v>
      </c>
    </row>
    <row r="1625" spans="1:2" x14ac:dyDescent="0.25">
      <c r="A1625" s="13">
        <v>47644</v>
      </c>
      <c r="B1625" s="94">
        <v>0.21319444444444444</v>
      </c>
    </row>
    <row r="1626" spans="1:2" x14ac:dyDescent="0.25">
      <c r="A1626" s="13">
        <v>47645</v>
      </c>
      <c r="B1626" s="94">
        <v>0.21319444444444444</v>
      </c>
    </row>
    <row r="1627" spans="1:2" x14ac:dyDescent="0.25">
      <c r="A1627" s="13">
        <v>47646</v>
      </c>
      <c r="B1627" s="94">
        <v>0.21319444444444444</v>
      </c>
    </row>
    <row r="1628" spans="1:2" x14ac:dyDescent="0.25">
      <c r="A1628" s="13">
        <v>47647</v>
      </c>
      <c r="B1628" s="94">
        <v>0.21319444444444444</v>
      </c>
    </row>
    <row r="1629" spans="1:2" x14ac:dyDescent="0.25">
      <c r="A1629" s="13">
        <v>47648</v>
      </c>
      <c r="B1629" s="94">
        <v>0.21319444444444444</v>
      </c>
    </row>
    <row r="1630" spans="1:2" x14ac:dyDescent="0.25">
      <c r="A1630" s="13">
        <v>47649</v>
      </c>
      <c r="B1630" s="94">
        <v>0.21319444444444444</v>
      </c>
    </row>
    <row r="1631" spans="1:2" x14ac:dyDescent="0.25">
      <c r="A1631" s="13">
        <v>47650</v>
      </c>
      <c r="B1631" s="94">
        <v>0.21319444444444444</v>
      </c>
    </row>
    <row r="1632" spans="1:2" x14ac:dyDescent="0.25">
      <c r="A1632" s="13">
        <v>47651</v>
      </c>
      <c r="B1632" s="94">
        <v>0.21388888888888891</v>
      </c>
    </row>
    <row r="1633" spans="1:2" x14ac:dyDescent="0.25">
      <c r="A1633" s="13">
        <v>47652</v>
      </c>
      <c r="B1633" s="94">
        <v>0.21388888888888891</v>
      </c>
    </row>
    <row r="1634" spans="1:2" x14ac:dyDescent="0.25">
      <c r="A1634" s="13">
        <v>47653</v>
      </c>
      <c r="B1634" s="94">
        <v>0.21388888888888891</v>
      </c>
    </row>
    <row r="1635" spans="1:2" x14ac:dyDescent="0.25">
      <c r="A1635" s="13">
        <v>47654</v>
      </c>
      <c r="B1635" s="94">
        <v>0.21388888888888891</v>
      </c>
    </row>
    <row r="1636" spans="1:2" x14ac:dyDescent="0.25">
      <c r="A1636" s="13">
        <v>47655</v>
      </c>
      <c r="B1636" s="94">
        <v>0.21388888888888891</v>
      </c>
    </row>
    <row r="1637" spans="1:2" x14ac:dyDescent="0.25">
      <c r="A1637" s="13">
        <v>47656</v>
      </c>
      <c r="B1637" s="94">
        <v>0.21458333333333335</v>
      </c>
    </row>
    <row r="1638" spans="1:2" x14ac:dyDescent="0.25">
      <c r="A1638" s="13">
        <v>47657</v>
      </c>
      <c r="B1638" s="94">
        <v>0.21458333333333335</v>
      </c>
    </row>
    <row r="1639" spans="1:2" x14ac:dyDescent="0.25">
      <c r="A1639" s="13">
        <v>47658</v>
      </c>
      <c r="B1639" s="94">
        <v>0.21458333333333335</v>
      </c>
    </row>
    <row r="1640" spans="1:2" x14ac:dyDescent="0.25">
      <c r="A1640" s="13">
        <v>47659</v>
      </c>
      <c r="B1640" s="94">
        <v>0.21458333333333335</v>
      </c>
    </row>
    <row r="1641" spans="1:2" x14ac:dyDescent="0.25">
      <c r="A1641" s="13">
        <v>47660</v>
      </c>
      <c r="B1641" s="94">
        <v>0.21527777777777779</v>
      </c>
    </row>
    <row r="1642" spans="1:2" x14ac:dyDescent="0.25">
      <c r="A1642" s="13">
        <v>47661</v>
      </c>
      <c r="B1642" s="94">
        <v>0.21527777777777779</v>
      </c>
    </row>
    <row r="1643" spans="1:2" x14ac:dyDescent="0.25">
      <c r="A1643" s="13">
        <v>47662</v>
      </c>
      <c r="B1643" s="94">
        <v>0.21527777777777779</v>
      </c>
    </row>
    <row r="1644" spans="1:2" x14ac:dyDescent="0.25">
      <c r="A1644" s="13">
        <v>47663</v>
      </c>
      <c r="B1644" s="94">
        <v>0.21597222222222223</v>
      </c>
    </row>
    <row r="1645" spans="1:2" x14ac:dyDescent="0.25">
      <c r="A1645" s="13">
        <v>47664</v>
      </c>
      <c r="B1645" s="94">
        <v>0.21597222222222223</v>
      </c>
    </row>
    <row r="1646" spans="1:2" x14ac:dyDescent="0.25">
      <c r="A1646" s="13">
        <v>47665</v>
      </c>
      <c r="B1646" s="94">
        <v>0.21597222222222223</v>
      </c>
    </row>
    <row r="1647" spans="1:2" x14ac:dyDescent="0.25">
      <c r="A1647" s="13">
        <v>47666</v>
      </c>
      <c r="B1647" s="94">
        <v>0.21666666666666667</v>
      </c>
    </row>
    <row r="1648" spans="1:2" x14ac:dyDescent="0.25">
      <c r="A1648" s="13">
        <v>47667</v>
      </c>
      <c r="B1648" s="94">
        <v>0.21666666666666667</v>
      </c>
    </row>
    <row r="1649" spans="1:2" x14ac:dyDescent="0.25">
      <c r="A1649" s="13">
        <v>47668</v>
      </c>
      <c r="B1649" s="94">
        <v>0.21736111111111112</v>
      </c>
    </row>
    <row r="1650" spans="1:2" x14ac:dyDescent="0.25">
      <c r="A1650" s="13">
        <v>47669</v>
      </c>
      <c r="B1650" s="94">
        <v>0.21736111111111112</v>
      </c>
    </row>
    <row r="1651" spans="1:2" x14ac:dyDescent="0.25">
      <c r="A1651" s="13">
        <v>47670</v>
      </c>
      <c r="B1651" s="94">
        <v>0.21736111111111112</v>
      </c>
    </row>
    <row r="1652" spans="1:2" x14ac:dyDescent="0.25">
      <c r="A1652" s="13">
        <v>47671</v>
      </c>
      <c r="B1652" s="94">
        <v>0.21805555555555556</v>
      </c>
    </row>
    <row r="1653" spans="1:2" x14ac:dyDescent="0.25">
      <c r="A1653" s="13">
        <v>47672</v>
      </c>
      <c r="B1653" s="94">
        <v>0.21805555555555556</v>
      </c>
    </row>
    <row r="1654" spans="1:2" x14ac:dyDescent="0.25">
      <c r="A1654" s="13">
        <v>47673</v>
      </c>
      <c r="B1654" s="94">
        <v>0.21875</v>
      </c>
    </row>
    <row r="1655" spans="1:2" x14ac:dyDescent="0.25">
      <c r="A1655" s="13">
        <v>47674</v>
      </c>
      <c r="B1655" s="94">
        <v>0.21875</v>
      </c>
    </row>
    <row r="1656" spans="1:2" x14ac:dyDescent="0.25">
      <c r="A1656" s="13">
        <v>47675</v>
      </c>
      <c r="B1656" s="94">
        <v>0.21875</v>
      </c>
    </row>
    <row r="1657" spans="1:2" x14ac:dyDescent="0.25">
      <c r="A1657" s="13">
        <v>47676</v>
      </c>
      <c r="B1657" s="94">
        <v>0.21944444444444444</v>
      </c>
    </row>
    <row r="1658" spans="1:2" x14ac:dyDescent="0.25">
      <c r="A1658" s="13">
        <v>47677</v>
      </c>
      <c r="B1658" s="94">
        <v>0.21944444444444444</v>
      </c>
    </row>
    <row r="1659" spans="1:2" x14ac:dyDescent="0.25">
      <c r="A1659" s="13">
        <v>47678</v>
      </c>
      <c r="B1659" s="94">
        <v>0.22013888888888888</v>
      </c>
    </row>
    <row r="1660" spans="1:2" x14ac:dyDescent="0.25">
      <c r="A1660" s="13">
        <v>47679</v>
      </c>
      <c r="B1660" s="94">
        <v>0.22013888888888888</v>
      </c>
    </row>
    <row r="1661" spans="1:2" x14ac:dyDescent="0.25">
      <c r="A1661" s="13">
        <v>47680</v>
      </c>
      <c r="B1661" s="94">
        <v>0.22083333333333333</v>
      </c>
    </row>
    <row r="1662" spans="1:2" x14ac:dyDescent="0.25">
      <c r="A1662" s="13">
        <v>47681</v>
      </c>
      <c r="B1662" s="94">
        <v>0.22083333333333333</v>
      </c>
    </row>
    <row r="1663" spans="1:2" x14ac:dyDescent="0.25">
      <c r="A1663" s="13">
        <v>47682</v>
      </c>
      <c r="B1663" s="94">
        <v>0.22152777777777777</v>
      </c>
    </row>
    <row r="1664" spans="1:2" x14ac:dyDescent="0.25">
      <c r="A1664" s="13">
        <v>47683</v>
      </c>
      <c r="B1664" s="94">
        <v>0.22152777777777777</v>
      </c>
    </row>
    <row r="1665" spans="1:2" x14ac:dyDescent="0.25">
      <c r="A1665" s="13">
        <v>47684</v>
      </c>
      <c r="B1665" s="94">
        <v>0.22222222222222221</v>
      </c>
    </row>
    <row r="1666" spans="1:2" x14ac:dyDescent="0.25">
      <c r="A1666" s="13">
        <v>47685</v>
      </c>
      <c r="B1666" s="94">
        <v>0.22222222222222221</v>
      </c>
    </row>
    <row r="1667" spans="1:2" x14ac:dyDescent="0.25">
      <c r="A1667" s="13">
        <v>47686</v>
      </c>
      <c r="B1667" s="94">
        <v>0.22291666666666665</v>
      </c>
    </row>
    <row r="1668" spans="1:2" x14ac:dyDescent="0.25">
      <c r="A1668" s="13">
        <v>47687</v>
      </c>
      <c r="B1668" s="94">
        <v>0.22291666666666665</v>
      </c>
    </row>
    <row r="1669" spans="1:2" x14ac:dyDescent="0.25">
      <c r="A1669" s="13">
        <v>47688</v>
      </c>
      <c r="B1669" s="94">
        <v>0.22361111111111109</v>
      </c>
    </row>
    <row r="1670" spans="1:2" x14ac:dyDescent="0.25">
      <c r="A1670" s="13">
        <v>47689</v>
      </c>
      <c r="B1670" s="94">
        <v>0.22361111111111109</v>
      </c>
    </row>
    <row r="1671" spans="1:2" x14ac:dyDescent="0.25">
      <c r="A1671" s="13">
        <v>47690</v>
      </c>
      <c r="B1671" s="94">
        <v>0.22430555555555556</v>
      </c>
    </row>
    <row r="1672" spans="1:2" x14ac:dyDescent="0.25">
      <c r="A1672" s="13">
        <v>47691</v>
      </c>
      <c r="B1672" s="94">
        <v>0.22430555555555556</v>
      </c>
    </row>
    <row r="1673" spans="1:2" x14ac:dyDescent="0.25">
      <c r="A1673" s="13">
        <v>47692</v>
      </c>
      <c r="B1673" s="94">
        <v>0.22500000000000001</v>
      </c>
    </row>
    <row r="1674" spans="1:2" x14ac:dyDescent="0.25">
      <c r="A1674" s="13">
        <v>47693</v>
      </c>
      <c r="B1674" s="94">
        <v>0.22500000000000001</v>
      </c>
    </row>
    <row r="1675" spans="1:2" x14ac:dyDescent="0.25">
      <c r="A1675" s="13">
        <v>47694</v>
      </c>
      <c r="B1675" s="94">
        <v>0.22500000000000001</v>
      </c>
    </row>
    <row r="1676" spans="1:2" x14ac:dyDescent="0.25">
      <c r="A1676" s="13">
        <v>47695</v>
      </c>
      <c r="B1676" s="94">
        <v>0.22569444444444445</v>
      </c>
    </row>
    <row r="1677" spans="1:2" x14ac:dyDescent="0.25">
      <c r="A1677" s="13">
        <v>47696</v>
      </c>
      <c r="B1677" s="94">
        <v>0.22569444444444445</v>
      </c>
    </row>
    <row r="1678" spans="1:2" x14ac:dyDescent="0.25">
      <c r="A1678" s="13">
        <v>47697</v>
      </c>
      <c r="B1678" s="94">
        <v>0.22638888888888889</v>
      </c>
    </row>
    <row r="1679" spans="1:2" x14ac:dyDescent="0.25">
      <c r="A1679" s="13">
        <v>47698</v>
      </c>
      <c r="B1679" s="94">
        <v>0.22638888888888889</v>
      </c>
    </row>
    <row r="1680" spans="1:2" x14ac:dyDescent="0.25">
      <c r="A1680" s="13">
        <v>47699</v>
      </c>
      <c r="B1680" s="94">
        <v>0.22708333333333333</v>
      </c>
    </row>
    <row r="1681" spans="1:2" x14ac:dyDescent="0.25">
      <c r="A1681" s="13">
        <v>47700</v>
      </c>
      <c r="B1681" s="94">
        <v>0.22708333333333333</v>
      </c>
    </row>
    <row r="1682" spans="1:2" x14ac:dyDescent="0.25">
      <c r="A1682" s="13">
        <v>47701</v>
      </c>
      <c r="B1682" s="94">
        <v>0.22777777777777777</v>
      </c>
    </row>
    <row r="1683" spans="1:2" x14ac:dyDescent="0.25">
      <c r="A1683" s="13">
        <v>47702</v>
      </c>
      <c r="B1683" s="94">
        <v>0.22777777777777777</v>
      </c>
    </row>
    <row r="1684" spans="1:2" x14ac:dyDescent="0.25">
      <c r="A1684" s="13">
        <v>47703</v>
      </c>
      <c r="B1684" s="94">
        <v>0.22847222222222222</v>
      </c>
    </row>
    <row r="1685" spans="1:2" x14ac:dyDescent="0.25">
      <c r="A1685" s="13">
        <v>47704</v>
      </c>
      <c r="B1685" s="94">
        <v>0.22847222222222222</v>
      </c>
    </row>
    <row r="1686" spans="1:2" x14ac:dyDescent="0.25">
      <c r="A1686" s="13">
        <v>47705</v>
      </c>
      <c r="B1686" s="94">
        <v>0.22916666666666666</v>
      </c>
    </row>
    <row r="1687" spans="1:2" x14ac:dyDescent="0.25">
      <c r="A1687" s="13">
        <v>47706</v>
      </c>
      <c r="B1687" s="94">
        <v>0.22916666666666666</v>
      </c>
    </row>
    <row r="1688" spans="1:2" x14ac:dyDescent="0.25">
      <c r="A1688" s="13">
        <v>47707</v>
      </c>
      <c r="B1688" s="94">
        <v>0.2298611111111111</v>
      </c>
    </row>
    <row r="1689" spans="1:2" x14ac:dyDescent="0.25">
      <c r="A1689" s="13">
        <v>47708</v>
      </c>
      <c r="B1689" s="94">
        <v>0.2298611111111111</v>
      </c>
    </row>
    <row r="1690" spans="1:2" x14ac:dyDescent="0.25">
      <c r="A1690" s="13">
        <v>47709</v>
      </c>
      <c r="B1690" s="94">
        <v>0.2298611111111111</v>
      </c>
    </row>
    <row r="1691" spans="1:2" x14ac:dyDescent="0.25">
      <c r="A1691" s="13">
        <v>47710</v>
      </c>
      <c r="B1691" s="94">
        <v>0.23055555555555554</v>
      </c>
    </row>
    <row r="1692" spans="1:2" x14ac:dyDescent="0.25">
      <c r="A1692" s="13">
        <v>47711</v>
      </c>
      <c r="B1692" s="94">
        <v>0.23055555555555554</v>
      </c>
    </row>
    <row r="1693" spans="1:2" x14ac:dyDescent="0.25">
      <c r="A1693" s="13">
        <v>47712</v>
      </c>
      <c r="B1693" s="94">
        <v>0.23124999999999998</v>
      </c>
    </row>
    <row r="1694" spans="1:2" x14ac:dyDescent="0.25">
      <c r="A1694" s="13">
        <v>47713</v>
      </c>
      <c r="B1694" s="94">
        <v>0.23124999999999998</v>
      </c>
    </row>
    <row r="1695" spans="1:2" x14ac:dyDescent="0.25">
      <c r="A1695" s="13">
        <v>47714</v>
      </c>
      <c r="B1695" s="94">
        <v>0.23194444444444443</v>
      </c>
    </row>
    <row r="1696" spans="1:2" x14ac:dyDescent="0.25">
      <c r="A1696" s="13">
        <v>47715</v>
      </c>
      <c r="B1696" s="94">
        <v>0.23194444444444443</v>
      </c>
    </row>
    <row r="1697" spans="1:2" x14ac:dyDescent="0.25">
      <c r="A1697" s="13">
        <v>47716</v>
      </c>
      <c r="B1697" s="94">
        <v>0.23194444444444443</v>
      </c>
    </row>
    <row r="1698" spans="1:2" x14ac:dyDescent="0.25">
      <c r="A1698" s="13">
        <v>47717</v>
      </c>
      <c r="B1698" s="94">
        <v>0.23263888888888887</v>
      </c>
    </row>
    <row r="1699" spans="1:2" x14ac:dyDescent="0.25">
      <c r="A1699" s="13">
        <v>47718</v>
      </c>
      <c r="B1699" s="94">
        <v>0.23263888888888887</v>
      </c>
    </row>
    <row r="1700" spans="1:2" x14ac:dyDescent="0.25">
      <c r="A1700" s="13">
        <v>47719</v>
      </c>
      <c r="B1700" s="94">
        <v>0.23333333333333331</v>
      </c>
    </row>
    <row r="1701" spans="1:2" x14ac:dyDescent="0.25">
      <c r="A1701" s="13">
        <v>47720</v>
      </c>
      <c r="B1701" s="94">
        <v>0.23333333333333331</v>
      </c>
    </row>
    <row r="1702" spans="1:2" x14ac:dyDescent="0.25">
      <c r="A1702" s="13">
        <v>47721</v>
      </c>
      <c r="B1702" s="94">
        <v>0.23402777777777781</v>
      </c>
    </row>
    <row r="1703" spans="1:2" x14ac:dyDescent="0.25">
      <c r="A1703" s="13">
        <v>47722</v>
      </c>
      <c r="B1703" s="94">
        <v>0.23402777777777781</v>
      </c>
    </row>
    <row r="1704" spans="1:2" x14ac:dyDescent="0.25">
      <c r="A1704" s="13">
        <v>47723</v>
      </c>
      <c r="B1704" s="94">
        <v>0.23402777777777781</v>
      </c>
    </row>
    <row r="1705" spans="1:2" x14ac:dyDescent="0.25">
      <c r="A1705" s="13">
        <v>47724</v>
      </c>
      <c r="B1705" s="94">
        <v>0.23472222222222219</v>
      </c>
    </row>
    <row r="1706" spans="1:2" x14ac:dyDescent="0.25">
      <c r="A1706" s="13">
        <v>47725</v>
      </c>
      <c r="B1706" s="94">
        <v>0.23472222222222219</v>
      </c>
    </row>
    <row r="1707" spans="1:2" x14ac:dyDescent="0.25">
      <c r="A1707" s="13">
        <v>47726</v>
      </c>
      <c r="B1707" s="94">
        <v>0.23541666666666669</v>
      </c>
    </row>
    <row r="1708" spans="1:2" x14ac:dyDescent="0.25">
      <c r="A1708" s="13">
        <v>47727</v>
      </c>
      <c r="B1708" s="94">
        <v>0.23541666666666669</v>
      </c>
    </row>
    <row r="1709" spans="1:2" x14ac:dyDescent="0.25">
      <c r="A1709" s="13">
        <v>47728</v>
      </c>
      <c r="B1709" s="94">
        <v>0.23541666666666669</v>
      </c>
    </row>
    <row r="1710" spans="1:2" x14ac:dyDescent="0.25">
      <c r="A1710" s="13">
        <v>47729</v>
      </c>
      <c r="B1710" s="94">
        <v>0.23611111111111113</v>
      </c>
    </row>
    <row r="1711" spans="1:2" x14ac:dyDescent="0.25">
      <c r="A1711" s="13">
        <v>47730</v>
      </c>
      <c r="B1711" s="94">
        <v>0.23611111111111113</v>
      </c>
    </row>
    <row r="1712" spans="1:2" x14ac:dyDescent="0.25">
      <c r="A1712" s="13">
        <v>47731</v>
      </c>
      <c r="B1712" s="94">
        <v>0.23611111111111113</v>
      </c>
    </row>
    <row r="1713" spans="1:2" x14ac:dyDescent="0.25">
      <c r="A1713" s="13">
        <v>47732</v>
      </c>
      <c r="B1713" s="94">
        <v>0.23680555555555557</v>
      </c>
    </row>
    <row r="1714" spans="1:2" x14ac:dyDescent="0.25">
      <c r="A1714" s="13">
        <v>47733</v>
      </c>
      <c r="B1714" s="94">
        <v>0.23680555555555557</v>
      </c>
    </row>
    <row r="1715" spans="1:2" x14ac:dyDescent="0.25">
      <c r="A1715" s="13">
        <v>47734</v>
      </c>
      <c r="B1715" s="94">
        <v>0.23750000000000002</v>
      </c>
    </row>
    <row r="1716" spans="1:2" x14ac:dyDescent="0.25">
      <c r="A1716" s="13">
        <v>47735</v>
      </c>
      <c r="B1716" s="94">
        <v>0.23750000000000002</v>
      </c>
    </row>
    <row r="1717" spans="1:2" x14ac:dyDescent="0.25">
      <c r="A1717" s="13">
        <v>47736</v>
      </c>
      <c r="B1717" s="94">
        <v>0.23750000000000002</v>
      </c>
    </row>
    <row r="1718" spans="1:2" x14ac:dyDescent="0.25">
      <c r="A1718" s="13">
        <v>47737</v>
      </c>
      <c r="B1718" s="94">
        <v>0.23819444444444446</v>
      </c>
    </row>
    <row r="1719" spans="1:2" x14ac:dyDescent="0.25">
      <c r="A1719" s="13">
        <v>47738</v>
      </c>
      <c r="B1719" s="94">
        <v>0.23819444444444446</v>
      </c>
    </row>
    <row r="1720" spans="1:2" x14ac:dyDescent="0.25">
      <c r="A1720" s="13">
        <v>47739</v>
      </c>
      <c r="B1720" s="94">
        <v>0.23819444444444446</v>
      </c>
    </row>
    <row r="1721" spans="1:2" x14ac:dyDescent="0.25">
      <c r="A1721" s="13">
        <v>47740</v>
      </c>
      <c r="B1721" s="94">
        <v>0.2388888888888889</v>
      </c>
    </row>
    <row r="1722" spans="1:2" x14ac:dyDescent="0.25">
      <c r="A1722" s="13">
        <v>47741</v>
      </c>
      <c r="B1722" s="94">
        <v>0.2388888888888889</v>
      </c>
    </row>
    <row r="1723" spans="1:2" x14ac:dyDescent="0.25">
      <c r="A1723" s="13">
        <v>47742</v>
      </c>
      <c r="B1723" s="94">
        <v>0.23958333333333334</v>
      </c>
    </row>
    <row r="1724" spans="1:2" x14ac:dyDescent="0.25">
      <c r="A1724" s="13">
        <v>47743</v>
      </c>
      <c r="B1724" s="94">
        <v>0.23958333333333334</v>
      </c>
    </row>
    <row r="1725" spans="1:2" x14ac:dyDescent="0.25">
      <c r="A1725" s="13">
        <v>47744</v>
      </c>
      <c r="B1725" s="94">
        <v>0.23958333333333334</v>
      </c>
    </row>
    <row r="1726" spans="1:2" x14ac:dyDescent="0.25">
      <c r="A1726" s="13">
        <v>47745</v>
      </c>
      <c r="B1726" s="94">
        <v>0.24027777777777778</v>
      </c>
    </row>
    <row r="1727" spans="1:2" x14ac:dyDescent="0.25">
      <c r="A1727" s="13">
        <v>47746</v>
      </c>
      <c r="B1727" s="94">
        <v>0.24027777777777778</v>
      </c>
    </row>
    <row r="1728" spans="1:2" x14ac:dyDescent="0.25">
      <c r="A1728" s="13">
        <v>47747</v>
      </c>
      <c r="B1728" s="94">
        <v>0.24097222222222223</v>
      </c>
    </row>
    <row r="1729" spans="1:2" x14ac:dyDescent="0.25">
      <c r="A1729" s="13">
        <v>47748</v>
      </c>
      <c r="B1729" s="94">
        <v>0.24097222222222223</v>
      </c>
    </row>
    <row r="1730" spans="1:2" x14ac:dyDescent="0.25">
      <c r="A1730" s="13">
        <v>47749</v>
      </c>
      <c r="B1730" s="94">
        <v>0.24097222222222223</v>
      </c>
    </row>
    <row r="1731" spans="1:2" x14ac:dyDescent="0.25">
      <c r="A1731" s="13">
        <v>47750</v>
      </c>
      <c r="B1731" s="94">
        <v>0.24166666666666667</v>
      </c>
    </row>
    <row r="1732" spans="1:2" x14ac:dyDescent="0.25">
      <c r="A1732" s="13">
        <v>47751</v>
      </c>
      <c r="B1732" s="94">
        <v>0.24166666666666667</v>
      </c>
    </row>
    <row r="1733" spans="1:2" x14ac:dyDescent="0.25">
      <c r="A1733" s="13">
        <v>47752</v>
      </c>
      <c r="B1733" s="94">
        <v>0.24166666666666667</v>
      </c>
    </row>
    <row r="1734" spans="1:2" x14ac:dyDescent="0.25">
      <c r="A1734" s="13">
        <v>47753</v>
      </c>
      <c r="B1734" s="94">
        <v>0.24236111111111111</v>
      </c>
    </row>
    <row r="1735" spans="1:2" x14ac:dyDescent="0.25">
      <c r="A1735" s="13">
        <v>47754</v>
      </c>
      <c r="B1735" s="94">
        <v>0.24236111111111111</v>
      </c>
    </row>
    <row r="1736" spans="1:2" x14ac:dyDescent="0.25">
      <c r="A1736" s="13">
        <v>47755</v>
      </c>
      <c r="B1736" s="94">
        <v>0.24305555555555555</v>
      </c>
    </row>
    <row r="1737" spans="1:2" x14ac:dyDescent="0.25">
      <c r="A1737" s="13">
        <v>47756</v>
      </c>
      <c r="B1737" s="94">
        <v>0.24305555555555555</v>
      </c>
    </row>
    <row r="1738" spans="1:2" x14ac:dyDescent="0.25">
      <c r="A1738" s="13">
        <v>47757</v>
      </c>
      <c r="B1738" s="94">
        <v>0.24305555555555555</v>
      </c>
    </row>
    <row r="1739" spans="1:2" x14ac:dyDescent="0.25">
      <c r="A1739" s="13">
        <v>47758</v>
      </c>
      <c r="B1739" s="94">
        <v>0.24374999999999999</v>
      </c>
    </row>
    <row r="1740" spans="1:2" x14ac:dyDescent="0.25">
      <c r="A1740" s="13">
        <v>47759</v>
      </c>
      <c r="B1740" s="94">
        <v>0.24374999999999999</v>
      </c>
    </row>
    <row r="1741" spans="1:2" x14ac:dyDescent="0.25">
      <c r="A1741" s="13">
        <v>47760</v>
      </c>
      <c r="B1741" s="94">
        <v>0.24444444444444446</v>
      </c>
    </row>
    <row r="1742" spans="1:2" x14ac:dyDescent="0.25">
      <c r="A1742" s="13">
        <v>47761</v>
      </c>
      <c r="B1742" s="94">
        <v>0.24444444444444446</v>
      </c>
    </row>
    <row r="1743" spans="1:2" x14ac:dyDescent="0.25">
      <c r="A1743" s="13">
        <v>47762</v>
      </c>
      <c r="B1743" s="94">
        <v>0.24513888888888888</v>
      </c>
    </row>
    <row r="1744" spans="1:2" x14ac:dyDescent="0.25">
      <c r="A1744" s="13">
        <v>47763</v>
      </c>
      <c r="B1744" s="94">
        <v>0.24513888888888888</v>
      </c>
    </row>
    <row r="1745" spans="1:2" x14ac:dyDescent="0.25">
      <c r="A1745" s="13">
        <v>47764</v>
      </c>
      <c r="B1745" s="94">
        <v>0.24583333333333335</v>
      </c>
    </row>
    <row r="1746" spans="1:2" x14ac:dyDescent="0.25">
      <c r="A1746" s="13">
        <v>47765</v>
      </c>
      <c r="B1746" s="94">
        <v>0.24583333333333335</v>
      </c>
    </row>
    <row r="1747" spans="1:2" x14ac:dyDescent="0.25">
      <c r="A1747" s="13">
        <v>47766</v>
      </c>
      <c r="B1747" s="94">
        <v>0.24583333333333335</v>
      </c>
    </row>
    <row r="1748" spans="1:2" x14ac:dyDescent="0.25">
      <c r="A1748" s="13">
        <v>47767</v>
      </c>
      <c r="B1748" s="94">
        <v>0.24652777777777779</v>
      </c>
    </row>
    <row r="1749" spans="1:2" x14ac:dyDescent="0.25">
      <c r="A1749" s="13">
        <v>47768</v>
      </c>
      <c r="B1749" s="94">
        <v>0.24652777777777779</v>
      </c>
    </row>
    <row r="1750" spans="1:2" x14ac:dyDescent="0.25">
      <c r="A1750" s="13">
        <v>47769</v>
      </c>
      <c r="B1750" s="94">
        <v>0.24722222222222223</v>
      </c>
    </row>
    <row r="1751" spans="1:2" x14ac:dyDescent="0.25">
      <c r="A1751" s="13">
        <v>47770</v>
      </c>
      <c r="B1751" s="94">
        <v>0.24722222222222223</v>
      </c>
    </row>
    <row r="1752" spans="1:2" x14ac:dyDescent="0.25">
      <c r="A1752" s="13">
        <v>47771</v>
      </c>
      <c r="B1752" s="94">
        <v>0.24791666666666667</v>
      </c>
    </row>
    <row r="1753" spans="1:2" x14ac:dyDescent="0.25">
      <c r="A1753" s="13">
        <v>47772</v>
      </c>
      <c r="B1753" s="94">
        <v>0.24791666666666667</v>
      </c>
    </row>
    <row r="1754" spans="1:2" x14ac:dyDescent="0.25">
      <c r="A1754" s="13">
        <v>47773</v>
      </c>
      <c r="B1754" s="94">
        <v>0.24861111111111112</v>
      </c>
    </row>
    <row r="1755" spans="1:2" x14ac:dyDescent="0.25">
      <c r="A1755" s="13">
        <v>47774</v>
      </c>
      <c r="B1755" s="94">
        <v>0.24861111111111112</v>
      </c>
    </row>
    <row r="1756" spans="1:2" x14ac:dyDescent="0.25">
      <c r="A1756" s="13">
        <v>47775</v>
      </c>
      <c r="B1756" s="94">
        <v>0.24930555555555556</v>
      </c>
    </row>
    <row r="1757" spans="1:2" x14ac:dyDescent="0.25">
      <c r="A1757" s="13">
        <v>47776</v>
      </c>
      <c r="B1757" s="94">
        <v>0.24930555555555556</v>
      </c>
    </row>
    <row r="1758" spans="1:2" x14ac:dyDescent="0.25">
      <c r="A1758" s="13">
        <v>47777</v>
      </c>
      <c r="B1758" s="94">
        <v>0.25</v>
      </c>
    </row>
    <row r="1759" spans="1:2" x14ac:dyDescent="0.25">
      <c r="A1759" s="13">
        <v>47778</v>
      </c>
      <c r="B1759" s="94">
        <v>0.25</v>
      </c>
    </row>
    <row r="1760" spans="1:2" x14ac:dyDescent="0.25">
      <c r="A1760" s="13">
        <v>47779</v>
      </c>
      <c r="B1760" s="94">
        <v>0.25069444444444444</v>
      </c>
    </row>
    <row r="1761" spans="1:2" x14ac:dyDescent="0.25">
      <c r="A1761" s="13">
        <v>47780</v>
      </c>
      <c r="B1761" s="94">
        <v>0.25138888888888888</v>
      </c>
    </row>
    <row r="1762" spans="1:2" x14ac:dyDescent="0.25">
      <c r="A1762" s="13">
        <v>47781</v>
      </c>
      <c r="B1762" s="94">
        <v>0.25138888888888888</v>
      </c>
    </row>
    <row r="1763" spans="1:2" x14ac:dyDescent="0.25">
      <c r="A1763" s="13">
        <v>47782</v>
      </c>
      <c r="B1763" s="94">
        <v>0.25208333333333333</v>
      </c>
    </row>
    <row r="1764" spans="1:2" x14ac:dyDescent="0.25">
      <c r="A1764" s="13">
        <v>47783</v>
      </c>
      <c r="B1764" s="94">
        <v>0.25208333333333333</v>
      </c>
    </row>
    <row r="1765" spans="1:2" x14ac:dyDescent="0.25">
      <c r="A1765" s="13">
        <v>47784</v>
      </c>
      <c r="B1765" s="94">
        <v>0.25277777777777777</v>
      </c>
    </row>
    <row r="1766" spans="1:2" x14ac:dyDescent="0.25">
      <c r="A1766" s="13">
        <v>47785</v>
      </c>
      <c r="B1766" s="94">
        <v>0.25347222222222221</v>
      </c>
    </row>
    <row r="1767" spans="1:2" x14ac:dyDescent="0.25">
      <c r="A1767" s="13">
        <v>47786</v>
      </c>
      <c r="B1767" s="94">
        <v>0.25347222222222221</v>
      </c>
    </row>
    <row r="1768" spans="1:2" x14ac:dyDescent="0.25">
      <c r="A1768" s="13">
        <v>47787</v>
      </c>
      <c r="B1768" s="94">
        <v>0.25416666666666665</v>
      </c>
    </row>
    <row r="1769" spans="1:2" x14ac:dyDescent="0.25">
      <c r="A1769" s="13">
        <v>47788</v>
      </c>
      <c r="B1769" s="94">
        <v>0.25416666666666665</v>
      </c>
    </row>
    <row r="1770" spans="1:2" x14ac:dyDescent="0.25">
      <c r="A1770" s="13">
        <v>47789</v>
      </c>
      <c r="B1770" s="94">
        <v>0.25486111111111109</v>
      </c>
    </row>
    <row r="1771" spans="1:2" x14ac:dyDescent="0.25">
      <c r="A1771" s="13">
        <v>47790</v>
      </c>
      <c r="B1771" s="94">
        <v>0.25555555555555559</v>
      </c>
    </row>
    <row r="1772" spans="1:2" x14ac:dyDescent="0.25">
      <c r="A1772" s="13">
        <v>47791</v>
      </c>
      <c r="B1772" s="94">
        <v>0.25555555555555559</v>
      </c>
    </row>
    <row r="1773" spans="1:2" x14ac:dyDescent="0.25">
      <c r="A1773" s="13">
        <v>47792</v>
      </c>
      <c r="B1773" s="94">
        <v>0.25625000000000003</v>
      </c>
    </row>
    <row r="1774" spans="1:2" x14ac:dyDescent="0.25">
      <c r="A1774" s="13">
        <v>47793</v>
      </c>
      <c r="B1774" s="94">
        <v>0.25694444444444448</v>
      </c>
    </row>
    <row r="1775" spans="1:2" x14ac:dyDescent="0.25">
      <c r="A1775" s="13">
        <v>47794</v>
      </c>
      <c r="B1775" s="94">
        <v>0.25694444444444448</v>
      </c>
    </row>
    <row r="1776" spans="1:2" x14ac:dyDescent="0.25">
      <c r="A1776" s="13">
        <v>47795</v>
      </c>
      <c r="B1776" s="94">
        <v>0.25763888888888892</v>
      </c>
    </row>
    <row r="1777" spans="1:2" x14ac:dyDescent="0.25">
      <c r="A1777" s="13">
        <v>47796</v>
      </c>
      <c r="B1777" s="94">
        <v>0.25833333333333336</v>
      </c>
    </row>
    <row r="1778" spans="1:2" x14ac:dyDescent="0.25">
      <c r="A1778" s="13">
        <v>47797</v>
      </c>
      <c r="B1778" s="94">
        <v>0.25833333333333336</v>
      </c>
    </row>
    <row r="1779" spans="1:2" x14ac:dyDescent="0.25">
      <c r="A1779" s="13">
        <v>47798</v>
      </c>
      <c r="B1779" s="94">
        <v>0.2590277777777778</v>
      </c>
    </row>
    <row r="1780" spans="1:2" x14ac:dyDescent="0.25">
      <c r="A1780" s="13">
        <v>47799</v>
      </c>
      <c r="B1780" s="94">
        <v>0.25972222222222224</v>
      </c>
    </row>
    <row r="1781" spans="1:2" x14ac:dyDescent="0.25">
      <c r="A1781" s="13">
        <v>47800</v>
      </c>
      <c r="B1781" s="94">
        <v>0.25972222222222224</v>
      </c>
    </row>
    <row r="1782" spans="1:2" x14ac:dyDescent="0.25">
      <c r="A1782" s="13">
        <v>47801</v>
      </c>
      <c r="B1782" s="94">
        <v>0.26041666666666669</v>
      </c>
    </row>
    <row r="1783" spans="1:2" x14ac:dyDescent="0.25">
      <c r="A1783" s="13">
        <v>47802</v>
      </c>
      <c r="B1783" s="94">
        <v>0.26111111111111113</v>
      </c>
    </row>
    <row r="1784" spans="1:2" x14ac:dyDescent="0.25">
      <c r="A1784" s="13">
        <v>47803</v>
      </c>
      <c r="B1784" s="94">
        <v>0.26111111111111113</v>
      </c>
    </row>
    <row r="1785" spans="1:2" x14ac:dyDescent="0.25">
      <c r="A1785" s="13">
        <v>47804</v>
      </c>
      <c r="B1785" s="94">
        <v>0.26180555555555557</v>
      </c>
    </row>
    <row r="1786" spans="1:2" x14ac:dyDescent="0.25">
      <c r="A1786" s="13">
        <v>47805</v>
      </c>
      <c r="B1786" s="94">
        <v>0.26250000000000001</v>
      </c>
    </row>
    <row r="1787" spans="1:2" x14ac:dyDescent="0.25">
      <c r="A1787" s="13">
        <v>47806</v>
      </c>
      <c r="B1787" s="94">
        <v>0.26319444444444445</v>
      </c>
    </row>
    <row r="1788" spans="1:2" x14ac:dyDescent="0.25">
      <c r="A1788" s="13">
        <v>47807</v>
      </c>
      <c r="B1788" s="94">
        <v>0.26319444444444445</v>
      </c>
    </row>
    <row r="1789" spans="1:2" x14ac:dyDescent="0.25">
      <c r="A1789" s="13">
        <v>47808</v>
      </c>
      <c r="B1789" s="94">
        <v>0.2638888888888889</v>
      </c>
    </row>
    <row r="1790" spans="1:2" x14ac:dyDescent="0.25">
      <c r="A1790" s="13">
        <v>47809</v>
      </c>
      <c r="B1790" s="94">
        <v>0.26458333333333334</v>
      </c>
    </row>
    <row r="1791" spans="1:2" x14ac:dyDescent="0.25">
      <c r="A1791" s="13">
        <v>47810</v>
      </c>
      <c r="B1791" s="94">
        <v>0.26458333333333334</v>
      </c>
    </row>
    <row r="1792" spans="1:2" x14ac:dyDescent="0.25">
      <c r="A1792" s="13">
        <v>47811</v>
      </c>
      <c r="B1792" s="94">
        <v>0.26527777777777778</v>
      </c>
    </row>
    <row r="1793" spans="1:2" x14ac:dyDescent="0.25">
      <c r="A1793" s="13">
        <v>47812</v>
      </c>
      <c r="B1793" s="94">
        <v>0.26597222222222222</v>
      </c>
    </row>
    <row r="1794" spans="1:2" x14ac:dyDescent="0.25">
      <c r="A1794" s="13">
        <v>47813</v>
      </c>
      <c r="B1794" s="94">
        <v>0.26666666666666666</v>
      </c>
    </row>
    <row r="1795" spans="1:2" x14ac:dyDescent="0.25">
      <c r="A1795" s="13">
        <v>47814</v>
      </c>
      <c r="B1795" s="94">
        <v>0.26666666666666666</v>
      </c>
    </row>
    <row r="1796" spans="1:2" x14ac:dyDescent="0.25">
      <c r="A1796" s="13">
        <v>47815</v>
      </c>
      <c r="B1796" s="94">
        <v>0.2673611111111111</v>
      </c>
    </row>
    <row r="1797" spans="1:2" x14ac:dyDescent="0.25">
      <c r="A1797" s="13">
        <v>47816</v>
      </c>
      <c r="B1797" s="94">
        <v>0.26805555555555555</v>
      </c>
    </row>
    <row r="1798" spans="1:2" x14ac:dyDescent="0.25">
      <c r="A1798" s="13">
        <v>47817</v>
      </c>
      <c r="B1798" s="94">
        <v>0.26874999999999999</v>
      </c>
    </row>
    <row r="1799" spans="1:2" x14ac:dyDescent="0.25">
      <c r="A1799" s="13">
        <v>47818</v>
      </c>
      <c r="B1799" s="94">
        <v>0.26874999999999999</v>
      </c>
    </row>
    <row r="1800" spans="1:2" x14ac:dyDescent="0.25">
      <c r="A1800" s="13">
        <v>47819</v>
      </c>
      <c r="B1800" s="94">
        <v>0.26944444444444443</v>
      </c>
    </row>
    <row r="1801" spans="1:2" x14ac:dyDescent="0.25">
      <c r="A1801" s="13">
        <v>47820</v>
      </c>
      <c r="B1801" s="94">
        <v>0.27013888888888887</v>
      </c>
    </row>
    <row r="1802" spans="1:2" x14ac:dyDescent="0.25">
      <c r="A1802" s="13">
        <v>47821</v>
      </c>
      <c r="B1802" s="94">
        <v>0.27013888888888887</v>
      </c>
    </row>
    <row r="1803" spans="1:2" x14ac:dyDescent="0.25">
      <c r="A1803" s="13">
        <v>47822</v>
      </c>
      <c r="B1803" s="94">
        <v>0.27083333333333331</v>
      </c>
    </row>
    <row r="1804" spans="1:2" x14ac:dyDescent="0.25">
      <c r="A1804" s="13">
        <v>47823</v>
      </c>
      <c r="B1804" s="94">
        <v>0.27152777777777776</v>
      </c>
    </row>
    <row r="1805" spans="1:2" x14ac:dyDescent="0.25">
      <c r="A1805" s="13">
        <v>47824</v>
      </c>
      <c r="B1805" s="94">
        <v>0.27152777777777776</v>
      </c>
    </row>
    <row r="1806" spans="1:2" x14ac:dyDescent="0.25">
      <c r="A1806" s="13">
        <v>47825</v>
      </c>
      <c r="B1806" s="94">
        <v>0.2722222222222222</v>
      </c>
    </row>
    <row r="1807" spans="1:2" x14ac:dyDescent="0.25">
      <c r="A1807" s="13">
        <v>47826</v>
      </c>
      <c r="B1807" s="94">
        <v>0.27291666666666664</v>
      </c>
    </row>
    <row r="1808" spans="1:2" x14ac:dyDescent="0.25">
      <c r="A1808" s="13">
        <v>47827</v>
      </c>
      <c r="B1808" s="94">
        <v>0.27291666666666664</v>
      </c>
    </row>
    <row r="1809" spans="1:2" x14ac:dyDescent="0.25">
      <c r="A1809" s="13">
        <v>47828</v>
      </c>
      <c r="B1809" s="94">
        <v>0.27361111111111108</v>
      </c>
    </row>
    <row r="1810" spans="1:2" x14ac:dyDescent="0.25">
      <c r="A1810" s="13">
        <v>47829</v>
      </c>
      <c r="B1810" s="94">
        <v>0.27430555555555552</v>
      </c>
    </row>
    <row r="1811" spans="1:2" x14ac:dyDescent="0.25">
      <c r="A1811" s="13">
        <v>47830</v>
      </c>
      <c r="B1811" s="94">
        <v>0.27430555555555552</v>
      </c>
    </row>
    <row r="1812" spans="1:2" x14ac:dyDescent="0.25">
      <c r="A1812" s="13">
        <v>47831</v>
      </c>
      <c r="B1812" s="94">
        <v>0.27499999999999997</v>
      </c>
    </row>
    <row r="1813" spans="1:2" x14ac:dyDescent="0.25">
      <c r="A1813" s="13">
        <v>47832</v>
      </c>
      <c r="B1813" s="94">
        <v>0.27499999999999997</v>
      </c>
    </row>
    <row r="1814" spans="1:2" x14ac:dyDescent="0.25">
      <c r="A1814" s="13">
        <v>47833</v>
      </c>
      <c r="B1814" s="94">
        <v>0.27569444444444446</v>
      </c>
    </row>
    <row r="1815" spans="1:2" x14ac:dyDescent="0.25">
      <c r="A1815" s="13">
        <v>47834</v>
      </c>
      <c r="B1815" s="94">
        <v>0.27638888888888885</v>
      </c>
    </row>
    <row r="1816" spans="1:2" x14ac:dyDescent="0.25">
      <c r="A1816" s="13">
        <v>47835</v>
      </c>
      <c r="B1816" s="94">
        <v>0.27638888888888885</v>
      </c>
    </row>
    <row r="1817" spans="1:2" x14ac:dyDescent="0.25">
      <c r="A1817" s="13">
        <v>47836</v>
      </c>
      <c r="B1817" s="94">
        <v>0.27708333333333335</v>
      </c>
    </row>
    <row r="1818" spans="1:2" x14ac:dyDescent="0.25">
      <c r="A1818" s="13">
        <v>47837</v>
      </c>
      <c r="B1818" s="94">
        <v>0.27708333333333335</v>
      </c>
    </row>
    <row r="1819" spans="1:2" x14ac:dyDescent="0.25">
      <c r="A1819" s="13">
        <v>47838</v>
      </c>
      <c r="B1819" s="94">
        <v>0.27777777777777779</v>
      </c>
    </row>
    <row r="1820" spans="1:2" x14ac:dyDescent="0.25">
      <c r="A1820" s="13">
        <v>47839</v>
      </c>
      <c r="B1820" s="94">
        <v>0.27777777777777779</v>
      </c>
    </row>
    <row r="1821" spans="1:2" x14ac:dyDescent="0.25">
      <c r="A1821" s="13">
        <v>47840</v>
      </c>
      <c r="B1821" s="94">
        <v>0.27847222222222223</v>
      </c>
    </row>
    <row r="1822" spans="1:2" x14ac:dyDescent="0.25">
      <c r="A1822" s="13">
        <v>47841</v>
      </c>
      <c r="B1822" s="94">
        <v>0.27847222222222223</v>
      </c>
    </row>
    <row r="1823" spans="1:2" x14ac:dyDescent="0.25">
      <c r="A1823" s="13">
        <v>47842</v>
      </c>
      <c r="B1823" s="94">
        <v>0.27916666666666667</v>
      </c>
    </row>
    <row r="1824" spans="1:2" x14ac:dyDescent="0.25">
      <c r="A1824" s="13">
        <v>47843</v>
      </c>
      <c r="B1824" s="94">
        <v>0.27916666666666667</v>
      </c>
    </row>
    <row r="1825" spans="1:2" x14ac:dyDescent="0.25">
      <c r="A1825" s="13">
        <v>47844</v>
      </c>
      <c r="B1825" s="94">
        <v>0.27916666666666667</v>
      </c>
    </row>
    <row r="1826" spans="1:2" x14ac:dyDescent="0.25">
      <c r="A1826" s="13">
        <v>47845</v>
      </c>
      <c r="B1826" s="94">
        <v>0.27986111111111112</v>
      </c>
    </row>
    <row r="1827" spans="1:2" x14ac:dyDescent="0.25">
      <c r="A1827" s="13">
        <v>47846</v>
      </c>
      <c r="B1827" s="94">
        <v>0.27986111111111112</v>
      </c>
    </row>
    <row r="1828" spans="1:2" x14ac:dyDescent="0.25">
      <c r="A1828" s="13">
        <v>47847</v>
      </c>
      <c r="B1828" s="94">
        <v>0.27986111111111112</v>
      </c>
    </row>
    <row r="1829" spans="1:2" x14ac:dyDescent="0.25">
      <c r="A1829" s="13">
        <v>47848</v>
      </c>
      <c r="B1829" s="94">
        <v>0.27986111111111112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autoPageBreaks="0"/>
  </sheetPr>
  <dimension ref="A1:C125"/>
  <sheetViews>
    <sheetView workbookViewId="0">
      <selection activeCell="A2" sqref="A2"/>
    </sheetView>
  </sheetViews>
  <sheetFormatPr defaultColWidth="9.140625" defaultRowHeight="12.75" x14ac:dyDescent="0.2"/>
  <cols>
    <col min="1" max="1" width="21.5703125" style="3" bestFit="1" customWidth="1"/>
    <col min="2" max="2" width="12.5703125" style="8" bestFit="1" customWidth="1"/>
    <col min="3" max="3" width="9.140625" style="14"/>
    <col min="4" max="236" width="9.140625" style="3"/>
    <col min="237" max="237" width="21.5703125" style="3" bestFit="1" customWidth="1"/>
    <col min="238" max="238" width="12.5703125" style="3" bestFit="1" customWidth="1"/>
    <col min="239" max="239" width="9.140625" style="3"/>
    <col min="240" max="240" width="10.5703125" style="3" bestFit="1" customWidth="1"/>
    <col min="241" max="243" width="9.140625" style="3"/>
    <col min="244" max="244" width="17.5703125" style="3" customWidth="1"/>
    <col min="245" max="245" width="9.140625" style="3"/>
    <col min="246" max="246" width="16.28515625" style="3" bestFit="1" customWidth="1"/>
    <col min="247" max="247" width="18" style="3" bestFit="1" customWidth="1"/>
    <col min="248" max="248" width="16.85546875" style="3" bestFit="1" customWidth="1"/>
    <col min="249" max="249" width="17.42578125" style="3" bestFit="1" customWidth="1"/>
    <col min="250" max="250" width="15.42578125" style="3" bestFit="1" customWidth="1"/>
    <col min="251" max="251" width="10.42578125" style="3" bestFit="1" customWidth="1"/>
    <col min="252" max="252" width="10.5703125" style="3" bestFit="1" customWidth="1"/>
    <col min="253" max="253" width="21" style="3" bestFit="1" customWidth="1"/>
    <col min="254" max="254" width="7.85546875" style="3" bestFit="1" customWidth="1"/>
    <col min="255" max="255" width="7.28515625" style="3" bestFit="1" customWidth="1"/>
    <col min="256" max="256" width="7" style="3" bestFit="1" customWidth="1"/>
    <col min="257" max="257" width="9.42578125" style="3" bestFit="1" customWidth="1"/>
    <col min="258" max="258" width="11.42578125" style="3" bestFit="1" customWidth="1"/>
    <col min="259" max="492" width="9.140625" style="3"/>
    <col min="493" max="493" width="21.5703125" style="3" bestFit="1" customWidth="1"/>
    <col min="494" max="494" width="12.5703125" style="3" bestFit="1" customWidth="1"/>
    <col min="495" max="495" width="9.140625" style="3"/>
    <col min="496" max="496" width="10.5703125" style="3" bestFit="1" customWidth="1"/>
    <col min="497" max="499" width="9.140625" style="3"/>
    <col min="500" max="500" width="17.5703125" style="3" customWidth="1"/>
    <col min="501" max="501" width="9.140625" style="3"/>
    <col min="502" max="502" width="16.28515625" style="3" bestFit="1" customWidth="1"/>
    <col min="503" max="503" width="18" style="3" bestFit="1" customWidth="1"/>
    <col min="504" max="504" width="16.85546875" style="3" bestFit="1" customWidth="1"/>
    <col min="505" max="505" width="17.42578125" style="3" bestFit="1" customWidth="1"/>
    <col min="506" max="506" width="15.42578125" style="3" bestFit="1" customWidth="1"/>
    <col min="507" max="507" width="10.42578125" style="3" bestFit="1" customWidth="1"/>
    <col min="508" max="508" width="10.5703125" style="3" bestFit="1" customWidth="1"/>
    <col min="509" max="509" width="21" style="3" bestFit="1" customWidth="1"/>
    <col min="510" max="510" width="7.85546875" style="3" bestFit="1" customWidth="1"/>
    <col min="511" max="511" width="7.28515625" style="3" bestFit="1" customWidth="1"/>
    <col min="512" max="512" width="7" style="3" bestFit="1" customWidth="1"/>
    <col min="513" max="513" width="9.42578125" style="3" bestFit="1" customWidth="1"/>
    <col min="514" max="514" width="11.42578125" style="3" bestFit="1" customWidth="1"/>
    <col min="515" max="748" width="9.140625" style="3"/>
    <col min="749" max="749" width="21.5703125" style="3" bestFit="1" customWidth="1"/>
    <col min="750" max="750" width="12.5703125" style="3" bestFit="1" customWidth="1"/>
    <col min="751" max="751" width="9.140625" style="3"/>
    <col min="752" max="752" width="10.5703125" style="3" bestFit="1" customWidth="1"/>
    <col min="753" max="755" width="9.140625" style="3"/>
    <col min="756" max="756" width="17.5703125" style="3" customWidth="1"/>
    <col min="757" max="757" width="9.140625" style="3"/>
    <col min="758" max="758" width="16.28515625" style="3" bestFit="1" customWidth="1"/>
    <col min="759" max="759" width="18" style="3" bestFit="1" customWidth="1"/>
    <col min="760" max="760" width="16.85546875" style="3" bestFit="1" customWidth="1"/>
    <col min="761" max="761" width="17.42578125" style="3" bestFit="1" customWidth="1"/>
    <col min="762" max="762" width="15.42578125" style="3" bestFit="1" customWidth="1"/>
    <col min="763" max="763" width="10.42578125" style="3" bestFit="1" customWidth="1"/>
    <col min="764" max="764" width="10.5703125" style="3" bestFit="1" customWidth="1"/>
    <col min="765" max="765" width="21" style="3" bestFit="1" customWidth="1"/>
    <col min="766" max="766" width="7.85546875" style="3" bestFit="1" customWidth="1"/>
    <col min="767" max="767" width="7.28515625" style="3" bestFit="1" customWidth="1"/>
    <col min="768" max="768" width="7" style="3" bestFit="1" customWidth="1"/>
    <col min="769" max="769" width="9.42578125" style="3" bestFit="1" customWidth="1"/>
    <col min="770" max="770" width="11.42578125" style="3" bestFit="1" customWidth="1"/>
    <col min="771" max="1004" width="9.140625" style="3"/>
    <col min="1005" max="1005" width="21.5703125" style="3" bestFit="1" customWidth="1"/>
    <col min="1006" max="1006" width="12.5703125" style="3" bestFit="1" customWidth="1"/>
    <col min="1007" max="1007" width="9.140625" style="3"/>
    <col min="1008" max="1008" width="10.5703125" style="3" bestFit="1" customWidth="1"/>
    <col min="1009" max="1011" width="9.140625" style="3"/>
    <col min="1012" max="1012" width="17.5703125" style="3" customWidth="1"/>
    <col min="1013" max="1013" width="9.140625" style="3"/>
    <col min="1014" max="1014" width="16.28515625" style="3" bestFit="1" customWidth="1"/>
    <col min="1015" max="1015" width="18" style="3" bestFit="1" customWidth="1"/>
    <col min="1016" max="1016" width="16.85546875" style="3" bestFit="1" customWidth="1"/>
    <col min="1017" max="1017" width="17.42578125" style="3" bestFit="1" customWidth="1"/>
    <col min="1018" max="1018" width="15.42578125" style="3" bestFit="1" customWidth="1"/>
    <col min="1019" max="1019" width="10.42578125" style="3" bestFit="1" customWidth="1"/>
    <col min="1020" max="1020" width="10.5703125" style="3" bestFit="1" customWidth="1"/>
    <col min="1021" max="1021" width="21" style="3" bestFit="1" customWidth="1"/>
    <col min="1022" max="1022" width="7.85546875" style="3" bestFit="1" customWidth="1"/>
    <col min="1023" max="1023" width="7.28515625" style="3" bestFit="1" customWidth="1"/>
    <col min="1024" max="1024" width="7" style="3" bestFit="1" customWidth="1"/>
    <col min="1025" max="1025" width="9.42578125" style="3" bestFit="1" customWidth="1"/>
    <col min="1026" max="1026" width="11.42578125" style="3" bestFit="1" customWidth="1"/>
    <col min="1027" max="1260" width="9.140625" style="3"/>
    <col min="1261" max="1261" width="21.5703125" style="3" bestFit="1" customWidth="1"/>
    <col min="1262" max="1262" width="12.5703125" style="3" bestFit="1" customWidth="1"/>
    <col min="1263" max="1263" width="9.140625" style="3"/>
    <col min="1264" max="1264" width="10.5703125" style="3" bestFit="1" customWidth="1"/>
    <col min="1265" max="1267" width="9.140625" style="3"/>
    <col min="1268" max="1268" width="17.5703125" style="3" customWidth="1"/>
    <col min="1269" max="1269" width="9.140625" style="3"/>
    <col min="1270" max="1270" width="16.28515625" style="3" bestFit="1" customWidth="1"/>
    <col min="1271" max="1271" width="18" style="3" bestFit="1" customWidth="1"/>
    <col min="1272" max="1272" width="16.85546875" style="3" bestFit="1" customWidth="1"/>
    <col min="1273" max="1273" width="17.42578125" style="3" bestFit="1" customWidth="1"/>
    <col min="1274" max="1274" width="15.42578125" style="3" bestFit="1" customWidth="1"/>
    <col min="1275" max="1275" width="10.42578125" style="3" bestFit="1" customWidth="1"/>
    <col min="1276" max="1276" width="10.5703125" style="3" bestFit="1" customWidth="1"/>
    <col min="1277" max="1277" width="21" style="3" bestFit="1" customWidth="1"/>
    <col min="1278" max="1278" width="7.85546875" style="3" bestFit="1" customWidth="1"/>
    <col min="1279" max="1279" width="7.28515625" style="3" bestFit="1" customWidth="1"/>
    <col min="1280" max="1280" width="7" style="3" bestFit="1" customWidth="1"/>
    <col min="1281" max="1281" width="9.42578125" style="3" bestFit="1" customWidth="1"/>
    <col min="1282" max="1282" width="11.42578125" style="3" bestFit="1" customWidth="1"/>
    <col min="1283" max="1516" width="9.140625" style="3"/>
    <col min="1517" max="1517" width="21.5703125" style="3" bestFit="1" customWidth="1"/>
    <col min="1518" max="1518" width="12.5703125" style="3" bestFit="1" customWidth="1"/>
    <col min="1519" max="1519" width="9.140625" style="3"/>
    <col min="1520" max="1520" width="10.5703125" style="3" bestFit="1" customWidth="1"/>
    <col min="1521" max="1523" width="9.140625" style="3"/>
    <col min="1524" max="1524" width="17.5703125" style="3" customWidth="1"/>
    <col min="1525" max="1525" width="9.140625" style="3"/>
    <col min="1526" max="1526" width="16.28515625" style="3" bestFit="1" customWidth="1"/>
    <col min="1527" max="1527" width="18" style="3" bestFit="1" customWidth="1"/>
    <col min="1528" max="1528" width="16.85546875" style="3" bestFit="1" customWidth="1"/>
    <col min="1529" max="1529" width="17.42578125" style="3" bestFit="1" customWidth="1"/>
    <col min="1530" max="1530" width="15.42578125" style="3" bestFit="1" customWidth="1"/>
    <col min="1531" max="1531" width="10.42578125" style="3" bestFit="1" customWidth="1"/>
    <col min="1532" max="1532" width="10.5703125" style="3" bestFit="1" customWidth="1"/>
    <col min="1533" max="1533" width="21" style="3" bestFit="1" customWidth="1"/>
    <col min="1534" max="1534" width="7.85546875" style="3" bestFit="1" customWidth="1"/>
    <col min="1535" max="1535" width="7.28515625" style="3" bestFit="1" customWidth="1"/>
    <col min="1536" max="1536" width="7" style="3" bestFit="1" customWidth="1"/>
    <col min="1537" max="1537" width="9.42578125" style="3" bestFit="1" customWidth="1"/>
    <col min="1538" max="1538" width="11.42578125" style="3" bestFit="1" customWidth="1"/>
    <col min="1539" max="1772" width="9.140625" style="3"/>
    <col min="1773" max="1773" width="21.5703125" style="3" bestFit="1" customWidth="1"/>
    <col min="1774" max="1774" width="12.5703125" style="3" bestFit="1" customWidth="1"/>
    <col min="1775" max="1775" width="9.140625" style="3"/>
    <col min="1776" max="1776" width="10.5703125" style="3" bestFit="1" customWidth="1"/>
    <col min="1777" max="1779" width="9.140625" style="3"/>
    <col min="1780" max="1780" width="17.5703125" style="3" customWidth="1"/>
    <col min="1781" max="1781" width="9.140625" style="3"/>
    <col min="1782" max="1782" width="16.28515625" style="3" bestFit="1" customWidth="1"/>
    <col min="1783" max="1783" width="18" style="3" bestFit="1" customWidth="1"/>
    <col min="1784" max="1784" width="16.85546875" style="3" bestFit="1" customWidth="1"/>
    <col min="1785" max="1785" width="17.42578125" style="3" bestFit="1" customWidth="1"/>
    <col min="1786" max="1786" width="15.42578125" style="3" bestFit="1" customWidth="1"/>
    <col min="1787" max="1787" width="10.42578125" style="3" bestFit="1" customWidth="1"/>
    <col min="1788" max="1788" width="10.5703125" style="3" bestFit="1" customWidth="1"/>
    <col min="1789" max="1789" width="21" style="3" bestFit="1" customWidth="1"/>
    <col min="1790" max="1790" width="7.85546875" style="3" bestFit="1" customWidth="1"/>
    <col min="1791" max="1791" width="7.28515625" style="3" bestFit="1" customWidth="1"/>
    <col min="1792" max="1792" width="7" style="3" bestFit="1" customWidth="1"/>
    <col min="1793" max="1793" width="9.42578125" style="3" bestFit="1" customWidth="1"/>
    <col min="1794" max="1794" width="11.42578125" style="3" bestFit="1" customWidth="1"/>
    <col min="1795" max="2028" width="9.140625" style="3"/>
    <col min="2029" max="2029" width="21.5703125" style="3" bestFit="1" customWidth="1"/>
    <col min="2030" max="2030" width="12.5703125" style="3" bestFit="1" customWidth="1"/>
    <col min="2031" max="2031" width="9.140625" style="3"/>
    <col min="2032" max="2032" width="10.5703125" style="3" bestFit="1" customWidth="1"/>
    <col min="2033" max="2035" width="9.140625" style="3"/>
    <col min="2036" max="2036" width="17.5703125" style="3" customWidth="1"/>
    <col min="2037" max="2037" width="9.140625" style="3"/>
    <col min="2038" max="2038" width="16.28515625" style="3" bestFit="1" customWidth="1"/>
    <col min="2039" max="2039" width="18" style="3" bestFit="1" customWidth="1"/>
    <col min="2040" max="2040" width="16.85546875" style="3" bestFit="1" customWidth="1"/>
    <col min="2041" max="2041" width="17.42578125" style="3" bestFit="1" customWidth="1"/>
    <col min="2042" max="2042" width="15.42578125" style="3" bestFit="1" customWidth="1"/>
    <col min="2043" max="2043" width="10.42578125" style="3" bestFit="1" customWidth="1"/>
    <col min="2044" max="2044" width="10.5703125" style="3" bestFit="1" customWidth="1"/>
    <col min="2045" max="2045" width="21" style="3" bestFit="1" customWidth="1"/>
    <col min="2046" max="2046" width="7.85546875" style="3" bestFit="1" customWidth="1"/>
    <col min="2047" max="2047" width="7.28515625" style="3" bestFit="1" customWidth="1"/>
    <col min="2048" max="2048" width="7" style="3" bestFit="1" customWidth="1"/>
    <col min="2049" max="2049" width="9.42578125" style="3" bestFit="1" customWidth="1"/>
    <col min="2050" max="2050" width="11.42578125" style="3" bestFit="1" customWidth="1"/>
    <col min="2051" max="2284" width="9.140625" style="3"/>
    <col min="2285" max="2285" width="21.5703125" style="3" bestFit="1" customWidth="1"/>
    <col min="2286" max="2286" width="12.5703125" style="3" bestFit="1" customWidth="1"/>
    <col min="2287" max="2287" width="9.140625" style="3"/>
    <col min="2288" max="2288" width="10.5703125" style="3" bestFit="1" customWidth="1"/>
    <col min="2289" max="2291" width="9.140625" style="3"/>
    <col min="2292" max="2292" width="17.5703125" style="3" customWidth="1"/>
    <col min="2293" max="2293" width="9.140625" style="3"/>
    <col min="2294" max="2294" width="16.28515625" style="3" bestFit="1" customWidth="1"/>
    <col min="2295" max="2295" width="18" style="3" bestFit="1" customWidth="1"/>
    <col min="2296" max="2296" width="16.85546875" style="3" bestFit="1" customWidth="1"/>
    <col min="2297" max="2297" width="17.42578125" style="3" bestFit="1" customWidth="1"/>
    <col min="2298" max="2298" width="15.42578125" style="3" bestFit="1" customWidth="1"/>
    <col min="2299" max="2299" width="10.42578125" style="3" bestFit="1" customWidth="1"/>
    <col min="2300" max="2300" width="10.5703125" style="3" bestFit="1" customWidth="1"/>
    <col min="2301" max="2301" width="21" style="3" bestFit="1" customWidth="1"/>
    <col min="2302" max="2302" width="7.85546875" style="3" bestFit="1" customWidth="1"/>
    <col min="2303" max="2303" width="7.28515625" style="3" bestFit="1" customWidth="1"/>
    <col min="2304" max="2304" width="7" style="3" bestFit="1" customWidth="1"/>
    <col min="2305" max="2305" width="9.42578125" style="3" bestFit="1" customWidth="1"/>
    <col min="2306" max="2306" width="11.42578125" style="3" bestFit="1" customWidth="1"/>
    <col min="2307" max="2540" width="9.140625" style="3"/>
    <col min="2541" max="2541" width="21.5703125" style="3" bestFit="1" customWidth="1"/>
    <col min="2542" max="2542" width="12.5703125" style="3" bestFit="1" customWidth="1"/>
    <col min="2543" max="2543" width="9.140625" style="3"/>
    <col min="2544" max="2544" width="10.5703125" style="3" bestFit="1" customWidth="1"/>
    <col min="2545" max="2547" width="9.140625" style="3"/>
    <col min="2548" max="2548" width="17.5703125" style="3" customWidth="1"/>
    <col min="2549" max="2549" width="9.140625" style="3"/>
    <col min="2550" max="2550" width="16.28515625" style="3" bestFit="1" customWidth="1"/>
    <col min="2551" max="2551" width="18" style="3" bestFit="1" customWidth="1"/>
    <col min="2552" max="2552" width="16.85546875" style="3" bestFit="1" customWidth="1"/>
    <col min="2553" max="2553" width="17.42578125" style="3" bestFit="1" customWidth="1"/>
    <col min="2554" max="2554" width="15.42578125" style="3" bestFit="1" customWidth="1"/>
    <col min="2555" max="2555" width="10.42578125" style="3" bestFit="1" customWidth="1"/>
    <col min="2556" max="2556" width="10.5703125" style="3" bestFit="1" customWidth="1"/>
    <col min="2557" max="2557" width="21" style="3" bestFit="1" customWidth="1"/>
    <col min="2558" max="2558" width="7.85546875" style="3" bestFit="1" customWidth="1"/>
    <col min="2559" max="2559" width="7.28515625" style="3" bestFit="1" customWidth="1"/>
    <col min="2560" max="2560" width="7" style="3" bestFit="1" customWidth="1"/>
    <col min="2561" max="2561" width="9.42578125" style="3" bestFit="1" customWidth="1"/>
    <col min="2562" max="2562" width="11.42578125" style="3" bestFit="1" customWidth="1"/>
    <col min="2563" max="2796" width="9.140625" style="3"/>
    <col min="2797" max="2797" width="21.5703125" style="3" bestFit="1" customWidth="1"/>
    <col min="2798" max="2798" width="12.5703125" style="3" bestFit="1" customWidth="1"/>
    <col min="2799" max="2799" width="9.140625" style="3"/>
    <col min="2800" max="2800" width="10.5703125" style="3" bestFit="1" customWidth="1"/>
    <col min="2801" max="2803" width="9.140625" style="3"/>
    <col min="2804" max="2804" width="17.5703125" style="3" customWidth="1"/>
    <col min="2805" max="2805" width="9.140625" style="3"/>
    <col min="2806" max="2806" width="16.28515625" style="3" bestFit="1" customWidth="1"/>
    <col min="2807" max="2807" width="18" style="3" bestFit="1" customWidth="1"/>
    <col min="2808" max="2808" width="16.85546875" style="3" bestFit="1" customWidth="1"/>
    <col min="2809" max="2809" width="17.42578125" style="3" bestFit="1" customWidth="1"/>
    <col min="2810" max="2810" width="15.42578125" style="3" bestFit="1" customWidth="1"/>
    <col min="2811" max="2811" width="10.42578125" style="3" bestFit="1" customWidth="1"/>
    <col min="2812" max="2812" width="10.5703125" style="3" bestFit="1" customWidth="1"/>
    <col min="2813" max="2813" width="21" style="3" bestFit="1" customWidth="1"/>
    <col min="2814" max="2814" width="7.85546875" style="3" bestFit="1" customWidth="1"/>
    <col min="2815" max="2815" width="7.28515625" style="3" bestFit="1" customWidth="1"/>
    <col min="2816" max="2816" width="7" style="3" bestFit="1" customWidth="1"/>
    <col min="2817" max="2817" width="9.42578125" style="3" bestFit="1" customWidth="1"/>
    <col min="2818" max="2818" width="11.42578125" style="3" bestFit="1" customWidth="1"/>
    <col min="2819" max="3052" width="9.140625" style="3"/>
    <col min="3053" max="3053" width="21.5703125" style="3" bestFit="1" customWidth="1"/>
    <col min="3054" max="3054" width="12.5703125" style="3" bestFit="1" customWidth="1"/>
    <col min="3055" max="3055" width="9.140625" style="3"/>
    <col min="3056" max="3056" width="10.5703125" style="3" bestFit="1" customWidth="1"/>
    <col min="3057" max="3059" width="9.140625" style="3"/>
    <col min="3060" max="3060" width="17.5703125" style="3" customWidth="1"/>
    <col min="3061" max="3061" width="9.140625" style="3"/>
    <col min="3062" max="3062" width="16.28515625" style="3" bestFit="1" customWidth="1"/>
    <col min="3063" max="3063" width="18" style="3" bestFit="1" customWidth="1"/>
    <col min="3064" max="3064" width="16.85546875" style="3" bestFit="1" customWidth="1"/>
    <col min="3065" max="3065" width="17.42578125" style="3" bestFit="1" customWidth="1"/>
    <col min="3066" max="3066" width="15.42578125" style="3" bestFit="1" customWidth="1"/>
    <col min="3067" max="3067" width="10.42578125" style="3" bestFit="1" customWidth="1"/>
    <col min="3068" max="3068" width="10.5703125" style="3" bestFit="1" customWidth="1"/>
    <col min="3069" max="3069" width="21" style="3" bestFit="1" customWidth="1"/>
    <col min="3070" max="3070" width="7.85546875" style="3" bestFit="1" customWidth="1"/>
    <col min="3071" max="3071" width="7.28515625" style="3" bestFit="1" customWidth="1"/>
    <col min="3072" max="3072" width="7" style="3" bestFit="1" customWidth="1"/>
    <col min="3073" max="3073" width="9.42578125" style="3" bestFit="1" customWidth="1"/>
    <col min="3074" max="3074" width="11.42578125" style="3" bestFit="1" customWidth="1"/>
    <col min="3075" max="3308" width="9.140625" style="3"/>
    <col min="3309" max="3309" width="21.5703125" style="3" bestFit="1" customWidth="1"/>
    <col min="3310" max="3310" width="12.5703125" style="3" bestFit="1" customWidth="1"/>
    <col min="3311" max="3311" width="9.140625" style="3"/>
    <col min="3312" max="3312" width="10.5703125" style="3" bestFit="1" customWidth="1"/>
    <col min="3313" max="3315" width="9.140625" style="3"/>
    <col min="3316" max="3316" width="17.5703125" style="3" customWidth="1"/>
    <col min="3317" max="3317" width="9.140625" style="3"/>
    <col min="3318" max="3318" width="16.28515625" style="3" bestFit="1" customWidth="1"/>
    <col min="3319" max="3319" width="18" style="3" bestFit="1" customWidth="1"/>
    <col min="3320" max="3320" width="16.85546875" style="3" bestFit="1" customWidth="1"/>
    <col min="3321" max="3321" width="17.42578125" style="3" bestFit="1" customWidth="1"/>
    <col min="3322" max="3322" width="15.42578125" style="3" bestFit="1" customWidth="1"/>
    <col min="3323" max="3323" width="10.42578125" style="3" bestFit="1" customWidth="1"/>
    <col min="3324" max="3324" width="10.5703125" style="3" bestFit="1" customWidth="1"/>
    <col min="3325" max="3325" width="21" style="3" bestFit="1" customWidth="1"/>
    <col min="3326" max="3326" width="7.85546875" style="3" bestFit="1" customWidth="1"/>
    <col min="3327" max="3327" width="7.28515625" style="3" bestFit="1" customWidth="1"/>
    <col min="3328" max="3328" width="7" style="3" bestFit="1" customWidth="1"/>
    <col min="3329" max="3329" width="9.42578125" style="3" bestFit="1" customWidth="1"/>
    <col min="3330" max="3330" width="11.42578125" style="3" bestFit="1" customWidth="1"/>
    <col min="3331" max="3564" width="9.140625" style="3"/>
    <col min="3565" max="3565" width="21.5703125" style="3" bestFit="1" customWidth="1"/>
    <col min="3566" max="3566" width="12.5703125" style="3" bestFit="1" customWidth="1"/>
    <col min="3567" max="3567" width="9.140625" style="3"/>
    <col min="3568" max="3568" width="10.5703125" style="3" bestFit="1" customWidth="1"/>
    <col min="3569" max="3571" width="9.140625" style="3"/>
    <col min="3572" max="3572" width="17.5703125" style="3" customWidth="1"/>
    <col min="3573" max="3573" width="9.140625" style="3"/>
    <col min="3574" max="3574" width="16.28515625" style="3" bestFit="1" customWidth="1"/>
    <col min="3575" max="3575" width="18" style="3" bestFit="1" customWidth="1"/>
    <col min="3576" max="3576" width="16.85546875" style="3" bestFit="1" customWidth="1"/>
    <col min="3577" max="3577" width="17.42578125" style="3" bestFit="1" customWidth="1"/>
    <col min="3578" max="3578" width="15.42578125" style="3" bestFit="1" customWidth="1"/>
    <col min="3579" max="3579" width="10.42578125" style="3" bestFit="1" customWidth="1"/>
    <col min="3580" max="3580" width="10.5703125" style="3" bestFit="1" customWidth="1"/>
    <col min="3581" max="3581" width="21" style="3" bestFit="1" customWidth="1"/>
    <col min="3582" max="3582" width="7.85546875" style="3" bestFit="1" customWidth="1"/>
    <col min="3583" max="3583" width="7.28515625" style="3" bestFit="1" customWidth="1"/>
    <col min="3584" max="3584" width="7" style="3" bestFit="1" customWidth="1"/>
    <col min="3585" max="3585" width="9.42578125" style="3" bestFit="1" customWidth="1"/>
    <col min="3586" max="3586" width="11.42578125" style="3" bestFit="1" customWidth="1"/>
    <col min="3587" max="3820" width="9.140625" style="3"/>
    <col min="3821" max="3821" width="21.5703125" style="3" bestFit="1" customWidth="1"/>
    <col min="3822" max="3822" width="12.5703125" style="3" bestFit="1" customWidth="1"/>
    <col min="3823" max="3823" width="9.140625" style="3"/>
    <col min="3824" max="3824" width="10.5703125" style="3" bestFit="1" customWidth="1"/>
    <col min="3825" max="3827" width="9.140625" style="3"/>
    <col min="3828" max="3828" width="17.5703125" style="3" customWidth="1"/>
    <col min="3829" max="3829" width="9.140625" style="3"/>
    <col min="3830" max="3830" width="16.28515625" style="3" bestFit="1" customWidth="1"/>
    <col min="3831" max="3831" width="18" style="3" bestFit="1" customWidth="1"/>
    <col min="3832" max="3832" width="16.85546875" style="3" bestFit="1" customWidth="1"/>
    <col min="3833" max="3833" width="17.42578125" style="3" bestFit="1" customWidth="1"/>
    <col min="3834" max="3834" width="15.42578125" style="3" bestFit="1" customWidth="1"/>
    <col min="3835" max="3835" width="10.42578125" style="3" bestFit="1" customWidth="1"/>
    <col min="3836" max="3836" width="10.5703125" style="3" bestFit="1" customWidth="1"/>
    <col min="3837" max="3837" width="21" style="3" bestFit="1" customWidth="1"/>
    <col min="3838" max="3838" width="7.85546875" style="3" bestFit="1" customWidth="1"/>
    <col min="3839" max="3839" width="7.28515625" style="3" bestFit="1" customWidth="1"/>
    <col min="3840" max="3840" width="7" style="3" bestFit="1" customWidth="1"/>
    <col min="3841" max="3841" width="9.42578125" style="3" bestFit="1" customWidth="1"/>
    <col min="3842" max="3842" width="11.42578125" style="3" bestFit="1" customWidth="1"/>
    <col min="3843" max="4076" width="9.140625" style="3"/>
    <col min="4077" max="4077" width="21.5703125" style="3" bestFit="1" customWidth="1"/>
    <col min="4078" max="4078" width="12.5703125" style="3" bestFit="1" customWidth="1"/>
    <col min="4079" max="4079" width="9.140625" style="3"/>
    <col min="4080" max="4080" width="10.5703125" style="3" bestFit="1" customWidth="1"/>
    <col min="4081" max="4083" width="9.140625" style="3"/>
    <col min="4084" max="4084" width="17.5703125" style="3" customWidth="1"/>
    <col min="4085" max="4085" width="9.140625" style="3"/>
    <col min="4086" max="4086" width="16.28515625" style="3" bestFit="1" customWidth="1"/>
    <col min="4087" max="4087" width="18" style="3" bestFit="1" customWidth="1"/>
    <col min="4088" max="4088" width="16.85546875" style="3" bestFit="1" customWidth="1"/>
    <col min="4089" max="4089" width="17.42578125" style="3" bestFit="1" customWidth="1"/>
    <col min="4090" max="4090" width="15.42578125" style="3" bestFit="1" customWidth="1"/>
    <col min="4091" max="4091" width="10.42578125" style="3" bestFit="1" customWidth="1"/>
    <col min="4092" max="4092" width="10.5703125" style="3" bestFit="1" customWidth="1"/>
    <col min="4093" max="4093" width="21" style="3" bestFit="1" customWidth="1"/>
    <col min="4094" max="4094" width="7.85546875" style="3" bestFit="1" customWidth="1"/>
    <col min="4095" max="4095" width="7.28515625" style="3" bestFit="1" customWidth="1"/>
    <col min="4096" max="4096" width="7" style="3" bestFit="1" customWidth="1"/>
    <col min="4097" max="4097" width="9.42578125" style="3" bestFit="1" customWidth="1"/>
    <col min="4098" max="4098" width="11.42578125" style="3" bestFit="1" customWidth="1"/>
    <col min="4099" max="4332" width="9.140625" style="3"/>
    <col min="4333" max="4333" width="21.5703125" style="3" bestFit="1" customWidth="1"/>
    <col min="4334" max="4334" width="12.5703125" style="3" bestFit="1" customWidth="1"/>
    <col min="4335" max="4335" width="9.140625" style="3"/>
    <col min="4336" max="4336" width="10.5703125" style="3" bestFit="1" customWidth="1"/>
    <col min="4337" max="4339" width="9.140625" style="3"/>
    <col min="4340" max="4340" width="17.5703125" style="3" customWidth="1"/>
    <col min="4341" max="4341" width="9.140625" style="3"/>
    <col min="4342" max="4342" width="16.28515625" style="3" bestFit="1" customWidth="1"/>
    <col min="4343" max="4343" width="18" style="3" bestFit="1" customWidth="1"/>
    <col min="4344" max="4344" width="16.85546875" style="3" bestFit="1" customWidth="1"/>
    <col min="4345" max="4345" width="17.42578125" style="3" bestFit="1" customWidth="1"/>
    <col min="4346" max="4346" width="15.42578125" style="3" bestFit="1" customWidth="1"/>
    <col min="4347" max="4347" width="10.42578125" style="3" bestFit="1" customWidth="1"/>
    <col min="4348" max="4348" width="10.5703125" style="3" bestFit="1" customWidth="1"/>
    <col min="4349" max="4349" width="21" style="3" bestFit="1" customWidth="1"/>
    <col min="4350" max="4350" width="7.85546875" style="3" bestFit="1" customWidth="1"/>
    <col min="4351" max="4351" width="7.28515625" style="3" bestFit="1" customWidth="1"/>
    <col min="4352" max="4352" width="7" style="3" bestFit="1" customWidth="1"/>
    <col min="4353" max="4353" width="9.42578125" style="3" bestFit="1" customWidth="1"/>
    <col min="4354" max="4354" width="11.42578125" style="3" bestFit="1" customWidth="1"/>
    <col min="4355" max="4588" width="9.140625" style="3"/>
    <col min="4589" max="4589" width="21.5703125" style="3" bestFit="1" customWidth="1"/>
    <col min="4590" max="4590" width="12.5703125" style="3" bestFit="1" customWidth="1"/>
    <col min="4591" max="4591" width="9.140625" style="3"/>
    <col min="4592" max="4592" width="10.5703125" style="3" bestFit="1" customWidth="1"/>
    <col min="4593" max="4595" width="9.140625" style="3"/>
    <col min="4596" max="4596" width="17.5703125" style="3" customWidth="1"/>
    <col min="4597" max="4597" width="9.140625" style="3"/>
    <col min="4598" max="4598" width="16.28515625" style="3" bestFit="1" customWidth="1"/>
    <col min="4599" max="4599" width="18" style="3" bestFit="1" customWidth="1"/>
    <col min="4600" max="4600" width="16.85546875" style="3" bestFit="1" customWidth="1"/>
    <col min="4601" max="4601" width="17.42578125" style="3" bestFit="1" customWidth="1"/>
    <col min="4602" max="4602" width="15.42578125" style="3" bestFit="1" customWidth="1"/>
    <col min="4603" max="4603" width="10.42578125" style="3" bestFit="1" customWidth="1"/>
    <col min="4604" max="4604" width="10.5703125" style="3" bestFit="1" customWidth="1"/>
    <col min="4605" max="4605" width="21" style="3" bestFit="1" customWidth="1"/>
    <col min="4606" max="4606" width="7.85546875" style="3" bestFit="1" customWidth="1"/>
    <col min="4607" max="4607" width="7.28515625" style="3" bestFit="1" customWidth="1"/>
    <col min="4608" max="4608" width="7" style="3" bestFit="1" customWidth="1"/>
    <col min="4609" max="4609" width="9.42578125" style="3" bestFit="1" customWidth="1"/>
    <col min="4610" max="4610" width="11.42578125" style="3" bestFit="1" customWidth="1"/>
    <col min="4611" max="4844" width="9.140625" style="3"/>
    <col min="4845" max="4845" width="21.5703125" style="3" bestFit="1" customWidth="1"/>
    <col min="4846" max="4846" width="12.5703125" style="3" bestFit="1" customWidth="1"/>
    <col min="4847" max="4847" width="9.140625" style="3"/>
    <col min="4848" max="4848" width="10.5703125" style="3" bestFit="1" customWidth="1"/>
    <col min="4849" max="4851" width="9.140625" style="3"/>
    <col min="4852" max="4852" width="17.5703125" style="3" customWidth="1"/>
    <col min="4853" max="4853" width="9.140625" style="3"/>
    <col min="4854" max="4854" width="16.28515625" style="3" bestFit="1" customWidth="1"/>
    <col min="4855" max="4855" width="18" style="3" bestFit="1" customWidth="1"/>
    <col min="4856" max="4856" width="16.85546875" style="3" bestFit="1" customWidth="1"/>
    <col min="4857" max="4857" width="17.42578125" style="3" bestFit="1" customWidth="1"/>
    <col min="4858" max="4858" width="15.42578125" style="3" bestFit="1" customWidth="1"/>
    <col min="4859" max="4859" width="10.42578125" style="3" bestFit="1" customWidth="1"/>
    <col min="4860" max="4860" width="10.5703125" style="3" bestFit="1" customWidth="1"/>
    <col min="4861" max="4861" width="21" style="3" bestFit="1" customWidth="1"/>
    <col min="4862" max="4862" width="7.85546875" style="3" bestFit="1" customWidth="1"/>
    <col min="4863" max="4863" width="7.28515625" style="3" bestFit="1" customWidth="1"/>
    <col min="4864" max="4864" width="7" style="3" bestFit="1" customWidth="1"/>
    <col min="4865" max="4865" width="9.42578125" style="3" bestFit="1" customWidth="1"/>
    <col min="4866" max="4866" width="11.42578125" style="3" bestFit="1" customWidth="1"/>
    <col min="4867" max="5100" width="9.140625" style="3"/>
    <col min="5101" max="5101" width="21.5703125" style="3" bestFit="1" customWidth="1"/>
    <col min="5102" max="5102" width="12.5703125" style="3" bestFit="1" customWidth="1"/>
    <col min="5103" max="5103" width="9.140625" style="3"/>
    <col min="5104" max="5104" width="10.5703125" style="3" bestFit="1" customWidth="1"/>
    <col min="5105" max="5107" width="9.140625" style="3"/>
    <col min="5108" max="5108" width="17.5703125" style="3" customWidth="1"/>
    <col min="5109" max="5109" width="9.140625" style="3"/>
    <col min="5110" max="5110" width="16.28515625" style="3" bestFit="1" customWidth="1"/>
    <col min="5111" max="5111" width="18" style="3" bestFit="1" customWidth="1"/>
    <col min="5112" max="5112" width="16.85546875" style="3" bestFit="1" customWidth="1"/>
    <col min="5113" max="5113" width="17.42578125" style="3" bestFit="1" customWidth="1"/>
    <col min="5114" max="5114" width="15.42578125" style="3" bestFit="1" customWidth="1"/>
    <col min="5115" max="5115" width="10.42578125" style="3" bestFit="1" customWidth="1"/>
    <col min="5116" max="5116" width="10.5703125" style="3" bestFit="1" customWidth="1"/>
    <col min="5117" max="5117" width="21" style="3" bestFit="1" customWidth="1"/>
    <col min="5118" max="5118" width="7.85546875" style="3" bestFit="1" customWidth="1"/>
    <col min="5119" max="5119" width="7.28515625" style="3" bestFit="1" customWidth="1"/>
    <col min="5120" max="5120" width="7" style="3" bestFit="1" customWidth="1"/>
    <col min="5121" max="5121" width="9.42578125" style="3" bestFit="1" customWidth="1"/>
    <col min="5122" max="5122" width="11.42578125" style="3" bestFit="1" customWidth="1"/>
    <col min="5123" max="5356" width="9.140625" style="3"/>
    <col min="5357" max="5357" width="21.5703125" style="3" bestFit="1" customWidth="1"/>
    <col min="5358" max="5358" width="12.5703125" style="3" bestFit="1" customWidth="1"/>
    <col min="5359" max="5359" width="9.140625" style="3"/>
    <col min="5360" max="5360" width="10.5703125" style="3" bestFit="1" customWidth="1"/>
    <col min="5361" max="5363" width="9.140625" style="3"/>
    <col min="5364" max="5364" width="17.5703125" style="3" customWidth="1"/>
    <col min="5365" max="5365" width="9.140625" style="3"/>
    <col min="5366" max="5366" width="16.28515625" style="3" bestFit="1" customWidth="1"/>
    <col min="5367" max="5367" width="18" style="3" bestFit="1" customWidth="1"/>
    <col min="5368" max="5368" width="16.85546875" style="3" bestFit="1" customWidth="1"/>
    <col min="5369" max="5369" width="17.42578125" style="3" bestFit="1" customWidth="1"/>
    <col min="5370" max="5370" width="15.42578125" style="3" bestFit="1" customWidth="1"/>
    <col min="5371" max="5371" width="10.42578125" style="3" bestFit="1" customWidth="1"/>
    <col min="5372" max="5372" width="10.5703125" style="3" bestFit="1" customWidth="1"/>
    <col min="5373" max="5373" width="21" style="3" bestFit="1" customWidth="1"/>
    <col min="5374" max="5374" width="7.85546875" style="3" bestFit="1" customWidth="1"/>
    <col min="5375" max="5375" width="7.28515625" style="3" bestFit="1" customWidth="1"/>
    <col min="5376" max="5376" width="7" style="3" bestFit="1" customWidth="1"/>
    <col min="5377" max="5377" width="9.42578125" style="3" bestFit="1" customWidth="1"/>
    <col min="5378" max="5378" width="11.42578125" style="3" bestFit="1" customWidth="1"/>
    <col min="5379" max="5612" width="9.140625" style="3"/>
    <col min="5613" max="5613" width="21.5703125" style="3" bestFit="1" customWidth="1"/>
    <col min="5614" max="5614" width="12.5703125" style="3" bestFit="1" customWidth="1"/>
    <col min="5615" max="5615" width="9.140625" style="3"/>
    <col min="5616" max="5616" width="10.5703125" style="3" bestFit="1" customWidth="1"/>
    <col min="5617" max="5619" width="9.140625" style="3"/>
    <col min="5620" max="5620" width="17.5703125" style="3" customWidth="1"/>
    <col min="5621" max="5621" width="9.140625" style="3"/>
    <col min="5622" max="5622" width="16.28515625" style="3" bestFit="1" customWidth="1"/>
    <col min="5623" max="5623" width="18" style="3" bestFit="1" customWidth="1"/>
    <col min="5624" max="5624" width="16.85546875" style="3" bestFit="1" customWidth="1"/>
    <col min="5625" max="5625" width="17.42578125" style="3" bestFit="1" customWidth="1"/>
    <col min="5626" max="5626" width="15.42578125" style="3" bestFit="1" customWidth="1"/>
    <col min="5627" max="5627" width="10.42578125" style="3" bestFit="1" customWidth="1"/>
    <col min="5628" max="5628" width="10.5703125" style="3" bestFit="1" customWidth="1"/>
    <col min="5629" max="5629" width="21" style="3" bestFit="1" customWidth="1"/>
    <col min="5630" max="5630" width="7.85546875" style="3" bestFit="1" customWidth="1"/>
    <col min="5631" max="5631" width="7.28515625" style="3" bestFit="1" customWidth="1"/>
    <col min="5632" max="5632" width="7" style="3" bestFit="1" customWidth="1"/>
    <col min="5633" max="5633" width="9.42578125" style="3" bestFit="1" customWidth="1"/>
    <col min="5634" max="5634" width="11.42578125" style="3" bestFit="1" customWidth="1"/>
    <col min="5635" max="5868" width="9.140625" style="3"/>
    <col min="5869" max="5869" width="21.5703125" style="3" bestFit="1" customWidth="1"/>
    <col min="5870" max="5870" width="12.5703125" style="3" bestFit="1" customWidth="1"/>
    <col min="5871" max="5871" width="9.140625" style="3"/>
    <col min="5872" max="5872" width="10.5703125" style="3" bestFit="1" customWidth="1"/>
    <col min="5873" max="5875" width="9.140625" style="3"/>
    <col min="5876" max="5876" width="17.5703125" style="3" customWidth="1"/>
    <col min="5877" max="5877" width="9.140625" style="3"/>
    <col min="5878" max="5878" width="16.28515625" style="3" bestFit="1" customWidth="1"/>
    <col min="5879" max="5879" width="18" style="3" bestFit="1" customWidth="1"/>
    <col min="5880" max="5880" width="16.85546875" style="3" bestFit="1" customWidth="1"/>
    <col min="5881" max="5881" width="17.42578125" style="3" bestFit="1" customWidth="1"/>
    <col min="5882" max="5882" width="15.42578125" style="3" bestFit="1" customWidth="1"/>
    <col min="5883" max="5883" width="10.42578125" style="3" bestFit="1" customWidth="1"/>
    <col min="5884" max="5884" width="10.5703125" style="3" bestFit="1" customWidth="1"/>
    <col min="5885" max="5885" width="21" style="3" bestFit="1" customWidth="1"/>
    <col min="5886" max="5886" width="7.85546875" style="3" bestFit="1" customWidth="1"/>
    <col min="5887" max="5887" width="7.28515625" style="3" bestFit="1" customWidth="1"/>
    <col min="5888" max="5888" width="7" style="3" bestFit="1" customWidth="1"/>
    <col min="5889" max="5889" width="9.42578125" style="3" bestFit="1" customWidth="1"/>
    <col min="5890" max="5890" width="11.42578125" style="3" bestFit="1" customWidth="1"/>
    <col min="5891" max="6124" width="9.140625" style="3"/>
    <col min="6125" max="6125" width="21.5703125" style="3" bestFit="1" customWidth="1"/>
    <col min="6126" max="6126" width="12.5703125" style="3" bestFit="1" customWidth="1"/>
    <col min="6127" max="6127" width="9.140625" style="3"/>
    <col min="6128" max="6128" width="10.5703125" style="3" bestFit="1" customWidth="1"/>
    <col min="6129" max="6131" width="9.140625" style="3"/>
    <col min="6132" max="6132" width="17.5703125" style="3" customWidth="1"/>
    <col min="6133" max="6133" width="9.140625" style="3"/>
    <col min="6134" max="6134" width="16.28515625" style="3" bestFit="1" customWidth="1"/>
    <col min="6135" max="6135" width="18" style="3" bestFit="1" customWidth="1"/>
    <col min="6136" max="6136" width="16.85546875" style="3" bestFit="1" customWidth="1"/>
    <col min="6137" max="6137" width="17.42578125" style="3" bestFit="1" customWidth="1"/>
    <col min="6138" max="6138" width="15.42578125" style="3" bestFit="1" customWidth="1"/>
    <col min="6139" max="6139" width="10.42578125" style="3" bestFit="1" customWidth="1"/>
    <col min="6140" max="6140" width="10.5703125" style="3" bestFit="1" customWidth="1"/>
    <col min="6141" max="6141" width="21" style="3" bestFit="1" customWidth="1"/>
    <col min="6142" max="6142" width="7.85546875" style="3" bestFit="1" customWidth="1"/>
    <col min="6143" max="6143" width="7.28515625" style="3" bestFit="1" customWidth="1"/>
    <col min="6144" max="6144" width="7" style="3" bestFit="1" customWidth="1"/>
    <col min="6145" max="6145" width="9.42578125" style="3" bestFit="1" customWidth="1"/>
    <col min="6146" max="6146" width="11.42578125" style="3" bestFit="1" customWidth="1"/>
    <col min="6147" max="6380" width="9.140625" style="3"/>
    <col min="6381" max="6381" width="21.5703125" style="3" bestFit="1" customWidth="1"/>
    <col min="6382" max="6382" width="12.5703125" style="3" bestFit="1" customWidth="1"/>
    <col min="6383" max="6383" width="9.140625" style="3"/>
    <col min="6384" max="6384" width="10.5703125" style="3" bestFit="1" customWidth="1"/>
    <col min="6385" max="6387" width="9.140625" style="3"/>
    <col min="6388" max="6388" width="17.5703125" style="3" customWidth="1"/>
    <col min="6389" max="6389" width="9.140625" style="3"/>
    <col min="6390" max="6390" width="16.28515625" style="3" bestFit="1" customWidth="1"/>
    <col min="6391" max="6391" width="18" style="3" bestFit="1" customWidth="1"/>
    <col min="6392" max="6392" width="16.85546875" style="3" bestFit="1" customWidth="1"/>
    <col min="6393" max="6393" width="17.42578125" style="3" bestFit="1" customWidth="1"/>
    <col min="6394" max="6394" width="15.42578125" style="3" bestFit="1" customWidth="1"/>
    <col min="6395" max="6395" width="10.42578125" style="3" bestFit="1" customWidth="1"/>
    <col min="6396" max="6396" width="10.5703125" style="3" bestFit="1" customWidth="1"/>
    <col min="6397" max="6397" width="21" style="3" bestFit="1" customWidth="1"/>
    <col min="6398" max="6398" width="7.85546875" style="3" bestFit="1" customWidth="1"/>
    <col min="6399" max="6399" width="7.28515625" style="3" bestFit="1" customWidth="1"/>
    <col min="6400" max="6400" width="7" style="3" bestFit="1" customWidth="1"/>
    <col min="6401" max="6401" width="9.42578125" style="3" bestFit="1" customWidth="1"/>
    <col min="6402" max="6402" width="11.42578125" style="3" bestFit="1" customWidth="1"/>
    <col min="6403" max="6636" width="9.140625" style="3"/>
    <col min="6637" max="6637" width="21.5703125" style="3" bestFit="1" customWidth="1"/>
    <col min="6638" max="6638" width="12.5703125" style="3" bestFit="1" customWidth="1"/>
    <col min="6639" max="6639" width="9.140625" style="3"/>
    <col min="6640" max="6640" width="10.5703125" style="3" bestFit="1" customWidth="1"/>
    <col min="6641" max="6643" width="9.140625" style="3"/>
    <col min="6644" max="6644" width="17.5703125" style="3" customWidth="1"/>
    <col min="6645" max="6645" width="9.140625" style="3"/>
    <col min="6646" max="6646" width="16.28515625" style="3" bestFit="1" customWidth="1"/>
    <col min="6647" max="6647" width="18" style="3" bestFit="1" customWidth="1"/>
    <col min="6648" max="6648" width="16.85546875" style="3" bestFit="1" customWidth="1"/>
    <col min="6649" max="6649" width="17.42578125" style="3" bestFit="1" customWidth="1"/>
    <col min="6650" max="6650" width="15.42578125" style="3" bestFit="1" customWidth="1"/>
    <col min="6651" max="6651" width="10.42578125" style="3" bestFit="1" customWidth="1"/>
    <col min="6652" max="6652" width="10.5703125" style="3" bestFit="1" customWidth="1"/>
    <col min="6653" max="6653" width="21" style="3" bestFit="1" customWidth="1"/>
    <col min="6654" max="6654" width="7.85546875" style="3" bestFit="1" customWidth="1"/>
    <col min="6655" max="6655" width="7.28515625" style="3" bestFit="1" customWidth="1"/>
    <col min="6656" max="6656" width="7" style="3" bestFit="1" customWidth="1"/>
    <col min="6657" max="6657" width="9.42578125" style="3" bestFit="1" customWidth="1"/>
    <col min="6658" max="6658" width="11.42578125" style="3" bestFit="1" customWidth="1"/>
    <col min="6659" max="6892" width="9.140625" style="3"/>
    <col min="6893" max="6893" width="21.5703125" style="3" bestFit="1" customWidth="1"/>
    <col min="6894" max="6894" width="12.5703125" style="3" bestFit="1" customWidth="1"/>
    <col min="6895" max="6895" width="9.140625" style="3"/>
    <col min="6896" max="6896" width="10.5703125" style="3" bestFit="1" customWidth="1"/>
    <col min="6897" max="6899" width="9.140625" style="3"/>
    <col min="6900" max="6900" width="17.5703125" style="3" customWidth="1"/>
    <col min="6901" max="6901" width="9.140625" style="3"/>
    <col min="6902" max="6902" width="16.28515625" style="3" bestFit="1" customWidth="1"/>
    <col min="6903" max="6903" width="18" style="3" bestFit="1" customWidth="1"/>
    <col min="6904" max="6904" width="16.85546875" style="3" bestFit="1" customWidth="1"/>
    <col min="6905" max="6905" width="17.42578125" style="3" bestFit="1" customWidth="1"/>
    <col min="6906" max="6906" width="15.42578125" style="3" bestFit="1" customWidth="1"/>
    <col min="6907" max="6907" width="10.42578125" style="3" bestFit="1" customWidth="1"/>
    <col min="6908" max="6908" width="10.5703125" style="3" bestFit="1" customWidth="1"/>
    <col min="6909" max="6909" width="21" style="3" bestFit="1" customWidth="1"/>
    <col min="6910" max="6910" width="7.85546875" style="3" bestFit="1" customWidth="1"/>
    <col min="6911" max="6911" width="7.28515625" style="3" bestFit="1" customWidth="1"/>
    <col min="6912" max="6912" width="7" style="3" bestFit="1" customWidth="1"/>
    <col min="6913" max="6913" width="9.42578125" style="3" bestFit="1" customWidth="1"/>
    <col min="6914" max="6914" width="11.42578125" style="3" bestFit="1" customWidth="1"/>
    <col min="6915" max="7148" width="9.140625" style="3"/>
    <col min="7149" max="7149" width="21.5703125" style="3" bestFit="1" customWidth="1"/>
    <col min="7150" max="7150" width="12.5703125" style="3" bestFit="1" customWidth="1"/>
    <col min="7151" max="7151" width="9.140625" style="3"/>
    <col min="7152" max="7152" width="10.5703125" style="3" bestFit="1" customWidth="1"/>
    <col min="7153" max="7155" width="9.140625" style="3"/>
    <col min="7156" max="7156" width="17.5703125" style="3" customWidth="1"/>
    <col min="7157" max="7157" width="9.140625" style="3"/>
    <col min="7158" max="7158" width="16.28515625" style="3" bestFit="1" customWidth="1"/>
    <col min="7159" max="7159" width="18" style="3" bestFit="1" customWidth="1"/>
    <col min="7160" max="7160" width="16.85546875" style="3" bestFit="1" customWidth="1"/>
    <col min="7161" max="7161" width="17.42578125" style="3" bestFit="1" customWidth="1"/>
    <col min="7162" max="7162" width="15.42578125" style="3" bestFit="1" customWidth="1"/>
    <col min="7163" max="7163" width="10.42578125" style="3" bestFit="1" customWidth="1"/>
    <col min="7164" max="7164" width="10.5703125" style="3" bestFit="1" customWidth="1"/>
    <col min="7165" max="7165" width="21" style="3" bestFit="1" customWidth="1"/>
    <col min="7166" max="7166" width="7.85546875" style="3" bestFit="1" customWidth="1"/>
    <col min="7167" max="7167" width="7.28515625" style="3" bestFit="1" customWidth="1"/>
    <col min="7168" max="7168" width="7" style="3" bestFit="1" customWidth="1"/>
    <col min="7169" max="7169" width="9.42578125" style="3" bestFit="1" customWidth="1"/>
    <col min="7170" max="7170" width="11.42578125" style="3" bestFit="1" customWidth="1"/>
    <col min="7171" max="7404" width="9.140625" style="3"/>
    <col min="7405" max="7405" width="21.5703125" style="3" bestFit="1" customWidth="1"/>
    <col min="7406" max="7406" width="12.5703125" style="3" bestFit="1" customWidth="1"/>
    <col min="7407" max="7407" width="9.140625" style="3"/>
    <col min="7408" max="7408" width="10.5703125" style="3" bestFit="1" customWidth="1"/>
    <col min="7409" max="7411" width="9.140625" style="3"/>
    <col min="7412" max="7412" width="17.5703125" style="3" customWidth="1"/>
    <col min="7413" max="7413" width="9.140625" style="3"/>
    <col min="7414" max="7414" width="16.28515625" style="3" bestFit="1" customWidth="1"/>
    <col min="7415" max="7415" width="18" style="3" bestFit="1" customWidth="1"/>
    <col min="7416" max="7416" width="16.85546875" style="3" bestFit="1" customWidth="1"/>
    <col min="7417" max="7417" width="17.42578125" style="3" bestFit="1" customWidth="1"/>
    <col min="7418" max="7418" width="15.42578125" style="3" bestFit="1" customWidth="1"/>
    <col min="7419" max="7419" width="10.42578125" style="3" bestFit="1" customWidth="1"/>
    <col min="7420" max="7420" width="10.5703125" style="3" bestFit="1" customWidth="1"/>
    <col min="7421" max="7421" width="21" style="3" bestFit="1" customWidth="1"/>
    <col min="7422" max="7422" width="7.85546875" style="3" bestFit="1" customWidth="1"/>
    <col min="7423" max="7423" width="7.28515625" style="3" bestFit="1" customWidth="1"/>
    <col min="7424" max="7424" width="7" style="3" bestFit="1" customWidth="1"/>
    <col min="7425" max="7425" width="9.42578125" style="3" bestFit="1" customWidth="1"/>
    <col min="7426" max="7426" width="11.42578125" style="3" bestFit="1" customWidth="1"/>
    <col min="7427" max="7660" width="9.140625" style="3"/>
    <col min="7661" max="7661" width="21.5703125" style="3" bestFit="1" customWidth="1"/>
    <col min="7662" max="7662" width="12.5703125" style="3" bestFit="1" customWidth="1"/>
    <col min="7663" max="7663" width="9.140625" style="3"/>
    <col min="7664" max="7664" width="10.5703125" style="3" bestFit="1" customWidth="1"/>
    <col min="7665" max="7667" width="9.140625" style="3"/>
    <col min="7668" max="7668" width="17.5703125" style="3" customWidth="1"/>
    <col min="7669" max="7669" width="9.140625" style="3"/>
    <col min="7670" max="7670" width="16.28515625" style="3" bestFit="1" customWidth="1"/>
    <col min="7671" max="7671" width="18" style="3" bestFit="1" customWidth="1"/>
    <col min="7672" max="7672" width="16.85546875" style="3" bestFit="1" customWidth="1"/>
    <col min="7673" max="7673" width="17.42578125" style="3" bestFit="1" customWidth="1"/>
    <col min="7674" max="7674" width="15.42578125" style="3" bestFit="1" customWidth="1"/>
    <col min="7675" max="7675" width="10.42578125" style="3" bestFit="1" customWidth="1"/>
    <col min="7676" max="7676" width="10.5703125" style="3" bestFit="1" customWidth="1"/>
    <col min="7677" max="7677" width="21" style="3" bestFit="1" customWidth="1"/>
    <col min="7678" max="7678" width="7.85546875" style="3" bestFit="1" customWidth="1"/>
    <col min="7679" max="7679" width="7.28515625" style="3" bestFit="1" customWidth="1"/>
    <col min="7680" max="7680" width="7" style="3" bestFit="1" customWidth="1"/>
    <col min="7681" max="7681" width="9.42578125" style="3" bestFit="1" customWidth="1"/>
    <col min="7682" max="7682" width="11.42578125" style="3" bestFit="1" customWidth="1"/>
    <col min="7683" max="7916" width="9.140625" style="3"/>
    <col min="7917" max="7917" width="21.5703125" style="3" bestFit="1" customWidth="1"/>
    <col min="7918" max="7918" width="12.5703125" style="3" bestFit="1" customWidth="1"/>
    <col min="7919" max="7919" width="9.140625" style="3"/>
    <col min="7920" max="7920" width="10.5703125" style="3" bestFit="1" customWidth="1"/>
    <col min="7921" max="7923" width="9.140625" style="3"/>
    <col min="7924" max="7924" width="17.5703125" style="3" customWidth="1"/>
    <col min="7925" max="7925" width="9.140625" style="3"/>
    <col min="7926" max="7926" width="16.28515625" style="3" bestFit="1" customWidth="1"/>
    <col min="7927" max="7927" width="18" style="3" bestFit="1" customWidth="1"/>
    <col min="7928" max="7928" width="16.85546875" style="3" bestFit="1" customWidth="1"/>
    <col min="7929" max="7929" width="17.42578125" style="3" bestFit="1" customWidth="1"/>
    <col min="7930" max="7930" width="15.42578125" style="3" bestFit="1" customWidth="1"/>
    <col min="7931" max="7931" width="10.42578125" style="3" bestFit="1" customWidth="1"/>
    <col min="7932" max="7932" width="10.5703125" style="3" bestFit="1" customWidth="1"/>
    <col min="7933" max="7933" width="21" style="3" bestFit="1" customWidth="1"/>
    <col min="7934" max="7934" width="7.85546875" style="3" bestFit="1" customWidth="1"/>
    <col min="7935" max="7935" width="7.28515625" style="3" bestFit="1" customWidth="1"/>
    <col min="7936" max="7936" width="7" style="3" bestFit="1" customWidth="1"/>
    <col min="7937" max="7937" width="9.42578125" style="3" bestFit="1" customWidth="1"/>
    <col min="7938" max="7938" width="11.42578125" style="3" bestFit="1" customWidth="1"/>
    <col min="7939" max="8172" width="9.140625" style="3"/>
    <col min="8173" max="8173" width="21.5703125" style="3" bestFit="1" customWidth="1"/>
    <col min="8174" max="8174" width="12.5703125" style="3" bestFit="1" customWidth="1"/>
    <col min="8175" max="8175" width="9.140625" style="3"/>
    <col min="8176" max="8176" width="10.5703125" style="3" bestFit="1" customWidth="1"/>
    <col min="8177" max="8179" width="9.140625" style="3"/>
    <col min="8180" max="8180" width="17.5703125" style="3" customWidth="1"/>
    <col min="8181" max="8181" width="9.140625" style="3"/>
    <col min="8182" max="8182" width="16.28515625" style="3" bestFit="1" customWidth="1"/>
    <col min="8183" max="8183" width="18" style="3" bestFit="1" customWidth="1"/>
    <col min="8184" max="8184" width="16.85546875" style="3" bestFit="1" customWidth="1"/>
    <col min="8185" max="8185" width="17.42578125" style="3" bestFit="1" customWidth="1"/>
    <col min="8186" max="8186" width="15.42578125" style="3" bestFit="1" customWidth="1"/>
    <col min="8187" max="8187" width="10.42578125" style="3" bestFit="1" customWidth="1"/>
    <col min="8188" max="8188" width="10.5703125" style="3" bestFit="1" customWidth="1"/>
    <col min="8189" max="8189" width="21" style="3" bestFit="1" customWidth="1"/>
    <col min="8190" max="8190" width="7.85546875" style="3" bestFit="1" customWidth="1"/>
    <col min="8191" max="8191" width="7.28515625" style="3" bestFit="1" customWidth="1"/>
    <col min="8192" max="8192" width="7" style="3" bestFit="1" customWidth="1"/>
    <col min="8193" max="8193" width="9.42578125" style="3" bestFit="1" customWidth="1"/>
    <col min="8194" max="8194" width="11.42578125" style="3" bestFit="1" customWidth="1"/>
    <col min="8195" max="8428" width="9.140625" style="3"/>
    <col min="8429" max="8429" width="21.5703125" style="3" bestFit="1" customWidth="1"/>
    <col min="8430" max="8430" width="12.5703125" style="3" bestFit="1" customWidth="1"/>
    <col min="8431" max="8431" width="9.140625" style="3"/>
    <col min="8432" max="8432" width="10.5703125" style="3" bestFit="1" customWidth="1"/>
    <col min="8433" max="8435" width="9.140625" style="3"/>
    <col min="8436" max="8436" width="17.5703125" style="3" customWidth="1"/>
    <col min="8437" max="8437" width="9.140625" style="3"/>
    <col min="8438" max="8438" width="16.28515625" style="3" bestFit="1" customWidth="1"/>
    <col min="8439" max="8439" width="18" style="3" bestFit="1" customWidth="1"/>
    <col min="8440" max="8440" width="16.85546875" style="3" bestFit="1" customWidth="1"/>
    <col min="8441" max="8441" width="17.42578125" style="3" bestFit="1" customWidth="1"/>
    <col min="8442" max="8442" width="15.42578125" style="3" bestFit="1" customWidth="1"/>
    <col min="8443" max="8443" width="10.42578125" style="3" bestFit="1" customWidth="1"/>
    <col min="8444" max="8444" width="10.5703125" style="3" bestFit="1" customWidth="1"/>
    <col min="8445" max="8445" width="21" style="3" bestFit="1" customWidth="1"/>
    <col min="8446" max="8446" width="7.85546875" style="3" bestFit="1" customWidth="1"/>
    <col min="8447" max="8447" width="7.28515625" style="3" bestFit="1" customWidth="1"/>
    <col min="8448" max="8448" width="7" style="3" bestFit="1" customWidth="1"/>
    <col min="8449" max="8449" width="9.42578125" style="3" bestFit="1" customWidth="1"/>
    <col min="8450" max="8450" width="11.42578125" style="3" bestFit="1" customWidth="1"/>
    <col min="8451" max="8684" width="9.140625" style="3"/>
    <col min="8685" max="8685" width="21.5703125" style="3" bestFit="1" customWidth="1"/>
    <col min="8686" max="8686" width="12.5703125" style="3" bestFit="1" customWidth="1"/>
    <col min="8687" max="8687" width="9.140625" style="3"/>
    <col min="8688" max="8688" width="10.5703125" style="3" bestFit="1" customWidth="1"/>
    <col min="8689" max="8691" width="9.140625" style="3"/>
    <col min="8692" max="8692" width="17.5703125" style="3" customWidth="1"/>
    <col min="8693" max="8693" width="9.140625" style="3"/>
    <col min="8694" max="8694" width="16.28515625" style="3" bestFit="1" customWidth="1"/>
    <col min="8695" max="8695" width="18" style="3" bestFit="1" customWidth="1"/>
    <col min="8696" max="8696" width="16.85546875" style="3" bestFit="1" customWidth="1"/>
    <col min="8697" max="8697" width="17.42578125" style="3" bestFit="1" customWidth="1"/>
    <col min="8698" max="8698" width="15.42578125" style="3" bestFit="1" customWidth="1"/>
    <col min="8699" max="8699" width="10.42578125" style="3" bestFit="1" customWidth="1"/>
    <col min="8700" max="8700" width="10.5703125" style="3" bestFit="1" customWidth="1"/>
    <col min="8701" max="8701" width="21" style="3" bestFit="1" customWidth="1"/>
    <col min="8702" max="8702" width="7.85546875" style="3" bestFit="1" customWidth="1"/>
    <col min="8703" max="8703" width="7.28515625" style="3" bestFit="1" customWidth="1"/>
    <col min="8704" max="8704" width="7" style="3" bestFit="1" customWidth="1"/>
    <col min="8705" max="8705" width="9.42578125" style="3" bestFit="1" customWidth="1"/>
    <col min="8706" max="8706" width="11.42578125" style="3" bestFit="1" customWidth="1"/>
    <col min="8707" max="8940" width="9.140625" style="3"/>
    <col min="8941" max="8941" width="21.5703125" style="3" bestFit="1" customWidth="1"/>
    <col min="8942" max="8942" width="12.5703125" style="3" bestFit="1" customWidth="1"/>
    <col min="8943" max="8943" width="9.140625" style="3"/>
    <col min="8944" max="8944" width="10.5703125" style="3" bestFit="1" customWidth="1"/>
    <col min="8945" max="8947" width="9.140625" style="3"/>
    <col min="8948" max="8948" width="17.5703125" style="3" customWidth="1"/>
    <col min="8949" max="8949" width="9.140625" style="3"/>
    <col min="8950" max="8950" width="16.28515625" style="3" bestFit="1" customWidth="1"/>
    <col min="8951" max="8951" width="18" style="3" bestFit="1" customWidth="1"/>
    <col min="8952" max="8952" width="16.85546875" style="3" bestFit="1" customWidth="1"/>
    <col min="8953" max="8953" width="17.42578125" style="3" bestFit="1" customWidth="1"/>
    <col min="8954" max="8954" width="15.42578125" style="3" bestFit="1" customWidth="1"/>
    <col min="8955" max="8955" width="10.42578125" style="3" bestFit="1" customWidth="1"/>
    <col min="8956" max="8956" width="10.5703125" style="3" bestFit="1" customWidth="1"/>
    <col min="8957" max="8957" width="21" style="3" bestFit="1" customWidth="1"/>
    <col min="8958" max="8958" width="7.85546875" style="3" bestFit="1" customWidth="1"/>
    <col min="8959" max="8959" width="7.28515625" style="3" bestFit="1" customWidth="1"/>
    <col min="8960" max="8960" width="7" style="3" bestFit="1" customWidth="1"/>
    <col min="8961" max="8961" width="9.42578125" style="3" bestFit="1" customWidth="1"/>
    <col min="8962" max="8962" width="11.42578125" style="3" bestFit="1" customWidth="1"/>
    <col min="8963" max="9196" width="9.140625" style="3"/>
    <col min="9197" max="9197" width="21.5703125" style="3" bestFit="1" customWidth="1"/>
    <col min="9198" max="9198" width="12.5703125" style="3" bestFit="1" customWidth="1"/>
    <col min="9199" max="9199" width="9.140625" style="3"/>
    <col min="9200" max="9200" width="10.5703125" style="3" bestFit="1" customWidth="1"/>
    <col min="9201" max="9203" width="9.140625" style="3"/>
    <col min="9204" max="9204" width="17.5703125" style="3" customWidth="1"/>
    <col min="9205" max="9205" width="9.140625" style="3"/>
    <col min="9206" max="9206" width="16.28515625" style="3" bestFit="1" customWidth="1"/>
    <col min="9207" max="9207" width="18" style="3" bestFit="1" customWidth="1"/>
    <col min="9208" max="9208" width="16.85546875" style="3" bestFit="1" customWidth="1"/>
    <col min="9209" max="9209" width="17.42578125" style="3" bestFit="1" customWidth="1"/>
    <col min="9210" max="9210" width="15.42578125" style="3" bestFit="1" customWidth="1"/>
    <col min="9211" max="9211" width="10.42578125" style="3" bestFit="1" customWidth="1"/>
    <col min="9212" max="9212" width="10.5703125" style="3" bestFit="1" customWidth="1"/>
    <col min="9213" max="9213" width="21" style="3" bestFit="1" customWidth="1"/>
    <col min="9214" max="9214" width="7.85546875" style="3" bestFit="1" customWidth="1"/>
    <col min="9215" max="9215" width="7.28515625" style="3" bestFit="1" customWidth="1"/>
    <col min="9216" max="9216" width="7" style="3" bestFit="1" customWidth="1"/>
    <col min="9217" max="9217" width="9.42578125" style="3" bestFit="1" customWidth="1"/>
    <col min="9218" max="9218" width="11.42578125" style="3" bestFit="1" customWidth="1"/>
    <col min="9219" max="9452" width="9.140625" style="3"/>
    <col min="9453" max="9453" width="21.5703125" style="3" bestFit="1" customWidth="1"/>
    <col min="9454" max="9454" width="12.5703125" style="3" bestFit="1" customWidth="1"/>
    <col min="9455" max="9455" width="9.140625" style="3"/>
    <col min="9456" max="9456" width="10.5703125" style="3" bestFit="1" customWidth="1"/>
    <col min="9457" max="9459" width="9.140625" style="3"/>
    <col min="9460" max="9460" width="17.5703125" style="3" customWidth="1"/>
    <col min="9461" max="9461" width="9.140625" style="3"/>
    <col min="9462" max="9462" width="16.28515625" style="3" bestFit="1" customWidth="1"/>
    <col min="9463" max="9463" width="18" style="3" bestFit="1" customWidth="1"/>
    <col min="9464" max="9464" width="16.85546875" style="3" bestFit="1" customWidth="1"/>
    <col min="9465" max="9465" width="17.42578125" style="3" bestFit="1" customWidth="1"/>
    <col min="9466" max="9466" width="15.42578125" style="3" bestFit="1" customWidth="1"/>
    <col min="9467" max="9467" width="10.42578125" style="3" bestFit="1" customWidth="1"/>
    <col min="9468" max="9468" width="10.5703125" style="3" bestFit="1" customWidth="1"/>
    <col min="9469" max="9469" width="21" style="3" bestFit="1" customWidth="1"/>
    <col min="9470" max="9470" width="7.85546875" style="3" bestFit="1" customWidth="1"/>
    <col min="9471" max="9471" width="7.28515625" style="3" bestFit="1" customWidth="1"/>
    <col min="9472" max="9472" width="7" style="3" bestFit="1" customWidth="1"/>
    <col min="9473" max="9473" width="9.42578125" style="3" bestFit="1" customWidth="1"/>
    <col min="9474" max="9474" width="11.42578125" style="3" bestFit="1" customWidth="1"/>
    <col min="9475" max="9708" width="9.140625" style="3"/>
    <col min="9709" max="9709" width="21.5703125" style="3" bestFit="1" customWidth="1"/>
    <col min="9710" max="9710" width="12.5703125" style="3" bestFit="1" customWidth="1"/>
    <col min="9711" max="9711" width="9.140625" style="3"/>
    <col min="9712" max="9712" width="10.5703125" style="3" bestFit="1" customWidth="1"/>
    <col min="9713" max="9715" width="9.140625" style="3"/>
    <col min="9716" max="9716" width="17.5703125" style="3" customWidth="1"/>
    <col min="9717" max="9717" width="9.140625" style="3"/>
    <col min="9718" max="9718" width="16.28515625" style="3" bestFit="1" customWidth="1"/>
    <col min="9719" max="9719" width="18" style="3" bestFit="1" customWidth="1"/>
    <col min="9720" max="9720" width="16.85546875" style="3" bestFit="1" customWidth="1"/>
    <col min="9721" max="9721" width="17.42578125" style="3" bestFit="1" customWidth="1"/>
    <col min="9722" max="9722" width="15.42578125" style="3" bestFit="1" customWidth="1"/>
    <col min="9723" max="9723" width="10.42578125" style="3" bestFit="1" customWidth="1"/>
    <col min="9724" max="9724" width="10.5703125" style="3" bestFit="1" customWidth="1"/>
    <col min="9725" max="9725" width="21" style="3" bestFit="1" customWidth="1"/>
    <col min="9726" max="9726" width="7.85546875" style="3" bestFit="1" customWidth="1"/>
    <col min="9727" max="9727" width="7.28515625" style="3" bestFit="1" customWidth="1"/>
    <col min="9728" max="9728" width="7" style="3" bestFit="1" customWidth="1"/>
    <col min="9729" max="9729" width="9.42578125" style="3" bestFit="1" customWidth="1"/>
    <col min="9730" max="9730" width="11.42578125" style="3" bestFit="1" customWidth="1"/>
    <col min="9731" max="9964" width="9.140625" style="3"/>
    <col min="9965" max="9965" width="21.5703125" style="3" bestFit="1" customWidth="1"/>
    <col min="9966" max="9966" width="12.5703125" style="3" bestFit="1" customWidth="1"/>
    <col min="9967" max="9967" width="9.140625" style="3"/>
    <col min="9968" max="9968" width="10.5703125" style="3" bestFit="1" customWidth="1"/>
    <col min="9969" max="9971" width="9.140625" style="3"/>
    <col min="9972" max="9972" width="17.5703125" style="3" customWidth="1"/>
    <col min="9973" max="9973" width="9.140625" style="3"/>
    <col min="9974" max="9974" width="16.28515625" style="3" bestFit="1" customWidth="1"/>
    <col min="9975" max="9975" width="18" style="3" bestFit="1" customWidth="1"/>
    <col min="9976" max="9976" width="16.85546875" style="3" bestFit="1" customWidth="1"/>
    <col min="9977" max="9977" width="17.42578125" style="3" bestFit="1" customWidth="1"/>
    <col min="9978" max="9978" width="15.42578125" style="3" bestFit="1" customWidth="1"/>
    <col min="9979" max="9979" width="10.42578125" style="3" bestFit="1" customWidth="1"/>
    <col min="9980" max="9980" width="10.5703125" style="3" bestFit="1" customWidth="1"/>
    <col min="9981" max="9981" width="21" style="3" bestFit="1" customWidth="1"/>
    <col min="9982" max="9982" width="7.85546875" style="3" bestFit="1" customWidth="1"/>
    <col min="9983" max="9983" width="7.28515625" style="3" bestFit="1" customWidth="1"/>
    <col min="9984" max="9984" width="7" style="3" bestFit="1" customWidth="1"/>
    <col min="9985" max="9985" width="9.42578125" style="3" bestFit="1" customWidth="1"/>
    <col min="9986" max="9986" width="11.42578125" style="3" bestFit="1" customWidth="1"/>
    <col min="9987" max="10220" width="9.140625" style="3"/>
    <col min="10221" max="10221" width="21.5703125" style="3" bestFit="1" customWidth="1"/>
    <col min="10222" max="10222" width="12.5703125" style="3" bestFit="1" customWidth="1"/>
    <col min="10223" max="10223" width="9.140625" style="3"/>
    <col min="10224" max="10224" width="10.5703125" style="3" bestFit="1" customWidth="1"/>
    <col min="10225" max="10227" width="9.140625" style="3"/>
    <col min="10228" max="10228" width="17.5703125" style="3" customWidth="1"/>
    <col min="10229" max="10229" width="9.140625" style="3"/>
    <col min="10230" max="10230" width="16.28515625" style="3" bestFit="1" customWidth="1"/>
    <col min="10231" max="10231" width="18" style="3" bestFit="1" customWidth="1"/>
    <col min="10232" max="10232" width="16.85546875" style="3" bestFit="1" customWidth="1"/>
    <col min="10233" max="10233" width="17.42578125" style="3" bestFit="1" customWidth="1"/>
    <col min="10234" max="10234" width="15.42578125" style="3" bestFit="1" customWidth="1"/>
    <col min="10235" max="10235" width="10.42578125" style="3" bestFit="1" customWidth="1"/>
    <col min="10236" max="10236" width="10.5703125" style="3" bestFit="1" customWidth="1"/>
    <col min="10237" max="10237" width="21" style="3" bestFit="1" customWidth="1"/>
    <col min="10238" max="10238" width="7.85546875" style="3" bestFit="1" customWidth="1"/>
    <col min="10239" max="10239" width="7.28515625" style="3" bestFit="1" customWidth="1"/>
    <col min="10240" max="10240" width="7" style="3" bestFit="1" customWidth="1"/>
    <col min="10241" max="10241" width="9.42578125" style="3" bestFit="1" customWidth="1"/>
    <col min="10242" max="10242" width="11.42578125" style="3" bestFit="1" customWidth="1"/>
    <col min="10243" max="10476" width="9.140625" style="3"/>
    <col min="10477" max="10477" width="21.5703125" style="3" bestFit="1" customWidth="1"/>
    <col min="10478" max="10478" width="12.5703125" style="3" bestFit="1" customWidth="1"/>
    <col min="10479" max="10479" width="9.140625" style="3"/>
    <col min="10480" max="10480" width="10.5703125" style="3" bestFit="1" customWidth="1"/>
    <col min="10481" max="10483" width="9.140625" style="3"/>
    <col min="10484" max="10484" width="17.5703125" style="3" customWidth="1"/>
    <col min="10485" max="10485" width="9.140625" style="3"/>
    <col min="10486" max="10486" width="16.28515625" style="3" bestFit="1" customWidth="1"/>
    <col min="10487" max="10487" width="18" style="3" bestFit="1" customWidth="1"/>
    <col min="10488" max="10488" width="16.85546875" style="3" bestFit="1" customWidth="1"/>
    <col min="10489" max="10489" width="17.42578125" style="3" bestFit="1" customWidth="1"/>
    <col min="10490" max="10490" width="15.42578125" style="3" bestFit="1" customWidth="1"/>
    <col min="10491" max="10491" width="10.42578125" style="3" bestFit="1" customWidth="1"/>
    <col min="10492" max="10492" width="10.5703125" style="3" bestFit="1" customWidth="1"/>
    <col min="10493" max="10493" width="21" style="3" bestFit="1" customWidth="1"/>
    <col min="10494" max="10494" width="7.85546875" style="3" bestFit="1" customWidth="1"/>
    <col min="10495" max="10495" width="7.28515625" style="3" bestFit="1" customWidth="1"/>
    <col min="10496" max="10496" width="7" style="3" bestFit="1" customWidth="1"/>
    <col min="10497" max="10497" width="9.42578125" style="3" bestFit="1" customWidth="1"/>
    <col min="10498" max="10498" width="11.42578125" style="3" bestFit="1" customWidth="1"/>
    <col min="10499" max="10732" width="9.140625" style="3"/>
    <col min="10733" max="10733" width="21.5703125" style="3" bestFit="1" customWidth="1"/>
    <col min="10734" max="10734" width="12.5703125" style="3" bestFit="1" customWidth="1"/>
    <col min="10735" max="10735" width="9.140625" style="3"/>
    <col min="10736" max="10736" width="10.5703125" style="3" bestFit="1" customWidth="1"/>
    <col min="10737" max="10739" width="9.140625" style="3"/>
    <col min="10740" max="10740" width="17.5703125" style="3" customWidth="1"/>
    <col min="10741" max="10741" width="9.140625" style="3"/>
    <col min="10742" max="10742" width="16.28515625" style="3" bestFit="1" customWidth="1"/>
    <col min="10743" max="10743" width="18" style="3" bestFit="1" customWidth="1"/>
    <col min="10744" max="10744" width="16.85546875" style="3" bestFit="1" customWidth="1"/>
    <col min="10745" max="10745" width="17.42578125" style="3" bestFit="1" customWidth="1"/>
    <col min="10746" max="10746" width="15.42578125" style="3" bestFit="1" customWidth="1"/>
    <col min="10747" max="10747" width="10.42578125" style="3" bestFit="1" customWidth="1"/>
    <col min="10748" max="10748" width="10.5703125" style="3" bestFit="1" customWidth="1"/>
    <col min="10749" max="10749" width="21" style="3" bestFit="1" customWidth="1"/>
    <col min="10750" max="10750" width="7.85546875" style="3" bestFit="1" customWidth="1"/>
    <col min="10751" max="10751" width="7.28515625" style="3" bestFit="1" customWidth="1"/>
    <col min="10752" max="10752" width="7" style="3" bestFit="1" customWidth="1"/>
    <col min="10753" max="10753" width="9.42578125" style="3" bestFit="1" customWidth="1"/>
    <col min="10754" max="10754" width="11.42578125" style="3" bestFit="1" customWidth="1"/>
    <col min="10755" max="10988" width="9.140625" style="3"/>
    <col min="10989" max="10989" width="21.5703125" style="3" bestFit="1" customWidth="1"/>
    <col min="10990" max="10990" width="12.5703125" style="3" bestFit="1" customWidth="1"/>
    <col min="10991" max="10991" width="9.140625" style="3"/>
    <col min="10992" max="10992" width="10.5703125" style="3" bestFit="1" customWidth="1"/>
    <col min="10993" max="10995" width="9.140625" style="3"/>
    <col min="10996" max="10996" width="17.5703125" style="3" customWidth="1"/>
    <col min="10997" max="10997" width="9.140625" style="3"/>
    <col min="10998" max="10998" width="16.28515625" style="3" bestFit="1" customWidth="1"/>
    <col min="10999" max="10999" width="18" style="3" bestFit="1" customWidth="1"/>
    <col min="11000" max="11000" width="16.85546875" style="3" bestFit="1" customWidth="1"/>
    <col min="11001" max="11001" width="17.42578125" style="3" bestFit="1" customWidth="1"/>
    <col min="11002" max="11002" width="15.42578125" style="3" bestFit="1" customWidth="1"/>
    <col min="11003" max="11003" width="10.42578125" style="3" bestFit="1" customWidth="1"/>
    <col min="11004" max="11004" width="10.5703125" style="3" bestFit="1" customWidth="1"/>
    <col min="11005" max="11005" width="21" style="3" bestFit="1" customWidth="1"/>
    <col min="11006" max="11006" width="7.85546875" style="3" bestFit="1" customWidth="1"/>
    <col min="11007" max="11007" width="7.28515625" style="3" bestFit="1" customWidth="1"/>
    <col min="11008" max="11008" width="7" style="3" bestFit="1" customWidth="1"/>
    <col min="11009" max="11009" width="9.42578125" style="3" bestFit="1" customWidth="1"/>
    <col min="11010" max="11010" width="11.42578125" style="3" bestFit="1" customWidth="1"/>
    <col min="11011" max="11244" width="9.140625" style="3"/>
    <col min="11245" max="11245" width="21.5703125" style="3" bestFit="1" customWidth="1"/>
    <col min="11246" max="11246" width="12.5703125" style="3" bestFit="1" customWidth="1"/>
    <col min="11247" max="11247" width="9.140625" style="3"/>
    <col min="11248" max="11248" width="10.5703125" style="3" bestFit="1" customWidth="1"/>
    <col min="11249" max="11251" width="9.140625" style="3"/>
    <col min="11252" max="11252" width="17.5703125" style="3" customWidth="1"/>
    <col min="11253" max="11253" width="9.140625" style="3"/>
    <col min="11254" max="11254" width="16.28515625" style="3" bestFit="1" customWidth="1"/>
    <col min="11255" max="11255" width="18" style="3" bestFit="1" customWidth="1"/>
    <col min="11256" max="11256" width="16.85546875" style="3" bestFit="1" customWidth="1"/>
    <col min="11257" max="11257" width="17.42578125" style="3" bestFit="1" customWidth="1"/>
    <col min="11258" max="11258" width="15.42578125" style="3" bestFit="1" customWidth="1"/>
    <col min="11259" max="11259" width="10.42578125" style="3" bestFit="1" customWidth="1"/>
    <col min="11260" max="11260" width="10.5703125" style="3" bestFit="1" customWidth="1"/>
    <col min="11261" max="11261" width="21" style="3" bestFit="1" customWidth="1"/>
    <col min="11262" max="11262" width="7.85546875" style="3" bestFit="1" customWidth="1"/>
    <col min="11263" max="11263" width="7.28515625" style="3" bestFit="1" customWidth="1"/>
    <col min="11264" max="11264" width="7" style="3" bestFit="1" customWidth="1"/>
    <col min="11265" max="11265" width="9.42578125" style="3" bestFit="1" customWidth="1"/>
    <col min="11266" max="11266" width="11.42578125" style="3" bestFit="1" customWidth="1"/>
    <col min="11267" max="11500" width="9.140625" style="3"/>
    <col min="11501" max="11501" width="21.5703125" style="3" bestFit="1" customWidth="1"/>
    <col min="11502" max="11502" width="12.5703125" style="3" bestFit="1" customWidth="1"/>
    <col min="11503" max="11503" width="9.140625" style="3"/>
    <col min="11504" max="11504" width="10.5703125" style="3" bestFit="1" customWidth="1"/>
    <col min="11505" max="11507" width="9.140625" style="3"/>
    <col min="11508" max="11508" width="17.5703125" style="3" customWidth="1"/>
    <col min="11509" max="11509" width="9.140625" style="3"/>
    <col min="11510" max="11510" width="16.28515625" style="3" bestFit="1" customWidth="1"/>
    <col min="11511" max="11511" width="18" style="3" bestFit="1" customWidth="1"/>
    <col min="11512" max="11512" width="16.85546875" style="3" bestFit="1" customWidth="1"/>
    <col min="11513" max="11513" width="17.42578125" style="3" bestFit="1" customWidth="1"/>
    <col min="11514" max="11514" width="15.42578125" style="3" bestFit="1" customWidth="1"/>
    <col min="11515" max="11515" width="10.42578125" style="3" bestFit="1" customWidth="1"/>
    <col min="11516" max="11516" width="10.5703125" style="3" bestFit="1" customWidth="1"/>
    <col min="11517" max="11517" width="21" style="3" bestFit="1" customWidth="1"/>
    <col min="11518" max="11518" width="7.85546875" style="3" bestFit="1" customWidth="1"/>
    <col min="11519" max="11519" width="7.28515625" style="3" bestFit="1" customWidth="1"/>
    <col min="11520" max="11520" width="7" style="3" bestFit="1" customWidth="1"/>
    <col min="11521" max="11521" width="9.42578125" style="3" bestFit="1" customWidth="1"/>
    <col min="11522" max="11522" width="11.42578125" style="3" bestFit="1" customWidth="1"/>
    <col min="11523" max="11756" width="9.140625" style="3"/>
    <col min="11757" max="11757" width="21.5703125" style="3" bestFit="1" customWidth="1"/>
    <col min="11758" max="11758" width="12.5703125" style="3" bestFit="1" customWidth="1"/>
    <col min="11759" max="11759" width="9.140625" style="3"/>
    <col min="11760" max="11760" width="10.5703125" style="3" bestFit="1" customWidth="1"/>
    <col min="11761" max="11763" width="9.140625" style="3"/>
    <col min="11764" max="11764" width="17.5703125" style="3" customWidth="1"/>
    <col min="11765" max="11765" width="9.140625" style="3"/>
    <col min="11766" max="11766" width="16.28515625" style="3" bestFit="1" customWidth="1"/>
    <col min="11767" max="11767" width="18" style="3" bestFit="1" customWidth="1"/>
    <col min="11768" max="11768" width="16.85546875" style="3" bestFit="1" customWidth="1"/>
    <col min="11769" max="11769" width="17.42578125" style="3" bestFit="1" customWidth="1"/>
    <col min="11770" max="11770" width="15.42578125" style="3" bestFit="1" customWidth="1"/>
    <col min="11771" max="11771" width="10.42578125" style="3" bestFit="1" customWidth="1"/>
    <col min="11772" max="11772" width="10.5703125" style="3" bestFit="1" customWidth="1"/>
    <col min="11773" max="11773" width="21" style="3" bestFit="1" customWidth="1"/>
    <col min="11774" max="11774" width="7.85546875" style="3" bestFit="1" customWidth="1"/>
    <col min="11775" max="11775" width="7.28515625" style="3" bestFit="1" customWidth="1"/>
    <col min="11776" max="11776" width="7" style="3" bestFit="1" customWidth="1"/>
    <col min="11777" max="11777" width="9.42578125" style="3" bestFit="1" customWidth="1"/>
    <col min="11778" max="11778" width="11.42578125" style="3" bestFit="1" customWidth="1"/>
    <col min="11779" max="12012" width="9.140625" style="3"/>
    <col min="12013" max="12013" width="21.5703125" style="3" bestFit="1" customWidth="1"/>
    <col min="12014" max="12014" width="12.5703125" style="3" bestFit="1" customWidth="1"/>
    <col min="12015" max="12015" width="9.140625" style="3"/>
    <col min="12016" max="12016" width="10.5703125" style="3" bestFit="1" customWidth="1"/>
    <col min="12017" max="12019" width="9.140625" style="3"/>
    <col min="12020" max="12020" width="17.5703125" style="3" customWidth="1"/>
    <col min="12021" max="12021" width="9.140625" style="3"/>
    <col min="12022" max="12022" width="16.28515625" style="3" bestFit="1" customWidth="1"/>
    <col min="12023" max="12023" width="18" style="3" bestFit="1" customWidth="1"/>
    <col min="12024" max="12024" width="16.85546875" style="3" bestFit="1" customWidth="1"/>
    <col min="12025" max="12025" width="17.42578125" style="3" bestFit="1" customWidth="1"/>
    <col min="12026" max="12026" width="15.42578125" style="3" bestFit="1" customWidth="1"/>
    <col min="12027" max="12027" width="10.42578125" style="3" bestFit="1" customWidth="1"/>
    <col min="12028" max="12028" width="10.5703125" style="3" bestFit="1" customWidth="1"/>
    <col min="12029" max="12029" width="21" style="3" bestFit="1" customWidth="1"/>
    <col min="12030" max="12030" width="7.85546875" style="3" bestFit="1" customWidth="1"/>
    <col min="12031" max="12031" width="7.28515625" style="3" bestFit="1" customWidth="1"/>
    <col min="12032" max="12032" width="7" style="3" bestFit="1" customWidth="1"/>
    <col min="12033" max="12033" width="9.42578125" style="3" bestFit="1" customWidth="1"/>
    <col min="12034" max="12034" width="11.42578125" style="3" bestFit="1" customWidth="1"/>
    <col min="12035" max="12268" width="9.140625" style="3"/>
    <col min="12269" max="12269" width="21.5703125" style="3" bestFit="1" customWidth="1"/>
    <col min="12270" max="12270" width="12.5703125" style="3" bestFit="1" customWidth="1"/>
    <col min="12271" max="12271" width="9.140625" style="3"/>
    <col min="12272" max="12272" width="10.5703125" style="3" bestFit="1" customWidth="1"/>
    <col min="12273" max="12275" width="9.140625" style="3"/>
    <col min="12276" max="12276" width="17.5703125" style="3" customWidth="1"/>
    <col min="12277" max="12277" width="9.140625" style="3"/>
    <col min="12278" max="12278" width="16.28515625" style="3" bestFit="1" customWidth="1"/>
    <col min="12279" max="12279" width="18" style="3" bestFit="1" customWidth="1"/>
    <col min="12280" max="12280" width="16.85546875" style="3" bestFit="1" customWidth="1"/>
    <col min="12281" max="12281" width="17.42578125" style="3" bestFit="1" customWidth="1"/>
    <col min="12282" max="12282" width="15.42578125" style="3" bestFit="1" customWidth="1"/>
    <col min="12283" max="12283" width="10.42578125" style="3" bestFit="1" customWidth="1"/>
    <col min="12284" max="12284" width="10.5703125" style="3" bestFit="1" customWidth="1"/>
    <col min="12285" max="12285" width="21" style="3" bestFit="1" customWidth="1"/>
    <col min="12286" max="12286" width="7.85546875" style="3" bestFit="1" customWidth="1"/>
    <col min="12287" max="12287" width="7.28515625" style="3" bestFit="1" customWidth="1"/>
    <col min="12288" max="12288" width="7" style="3" bestFit="1" customWidth="1"/>
    <col min="12289" max="12289" width="9.42578125" style="3" bestFit="1" customWidth="1"/>
    <col min="12290" max="12290" width="11.42578125" style="3" bestFit="1" customWidth="1"/>
    <col min="12291" max="12524" width="9.140625" style="3"/>
    <col min="12525" max="12525" width="21.5703125" style="3" bestFit="1" customWidth="1"/>
    <col min="12526" max="12526" width="12.5703125" style="3" bestFit="1" customWidth="1"/>
    <col min="12527" max="12527" width="9.140625" style="3"/>
    <col min="12528" max="12528" width="10.5703125" style="3" bestFit="1" customWidth="1"/>
    <col min="12529" max="12531" width="9.140625" style="3"/>
    <col min="12532" max="12532" width="17.5703125" style="3" customWidth="1"/>
    <col min="12533" max="12533" width="9.140625" style="3"/>
    <col min="12534" max="12534" width="16.28515625" style="3" bestFit="1" customWidth="1"/>
    <col min="12535" max="12535" width="18" style="3" bestFit="1" customWidth="1"/>
    <col min="12536" max="12536" width="16.85546875" style="3" bestFit="1" customWidth="1"/>
    <col min="12537" max="12537" width="17.42578125" style="3" bestFit="1" customWidth="1"/>
    <col min="12538" max="12538" width="15.42578125" style="3" bestFit="1" customWidth="1"/>
    <col min="12539" max="12539" width="10.42578125" style="3" bestFit="1" customWidth="1"/>
    <col min="12540" max="12540" width="10.5703125" style="3" bestFit="1" customWidth="1"/>
    <col min="12541" max="12541" width="21" style="3" bestFit="1" customWidth="1"/>
    <col min="12542" max="12542" width="7.85546875" style="3" bestFit="1" customWidth="1"/>
    <col min="12543" max="12543" width="7.28515625" style="3" bestFit="1" customWidth="1"/>
    <col min="12544" max="12544" width="7" style="3" bestFit="1" customWidth="1"/>
    <col min="12545" max="12545" width="9.42578125" style="3" bestFit="1" customWidth="1"/>
    <col min="12546" max="12546" width="11.42578125" style="3" bestFit="1" customWidth="1"/>
    <col min="12547" max="12780" width="9.140625" style="3"/>
    <col min="12781" max="12781" width="21.5703125" style="3" bestFit="1" customWidth="1"/>
    <col min="12782" max="12782" width="12.5703125" style="3" bestFit="1" customWidth="1"/>
    <col min="12783" max="12783" width="9.140625" style="3"/>
    <col min="12784" max="12784" width="10.5703125" style="3" bestFit="1" customWidth="1"/>
    <col min="12785" max="12787" width="9.140625" style="3"/>
    <col min="12788" max="12788" width="17.5703125" style="3" customWidth="1"/>
    <col min="12789" max="12789" width="9.140625" style="3"/>
    <col min="12790" max="12790" width="16.28515625" style="3" bestFit="1" customWidth="1"/>
    <col min="12791" max="12791" width="18" style="3" bestFit="1" customWidth="1"/>
    <col min="12792" max="12792" width="16.85546875" style="3" bestFit="1" customWidth="1"/>
    <col min="12793" max="12793" width="17.42578125" style="3" bestFit="1" customWidth="1"/>
    <col min="12794" max="12794" width="15.42578125" style="3" bestFit="1" customWidth="1"/>
    <col min="12795" max="12795" width="10.42578125" style="3" bestFit="1" customWidth="1"/>
    <col min="12796" max="12796" width="10.5703125" style="3" bestFit="1" customWidth="1"/>
    <col min="12797" max="12797" width="21" style="3" bestFit="1" customWidth="1"/>
    <col min="12798" max="12798" width="7.85546875" style="3" bestFit="1" customWidth="1"/>
    <col min="12799" max="12799" width="7.28515625" style="3" bestFit="1" customWidth="1"/>
    <col min="12800" max="12800" width="7" style="3" bestFit="1" customWidth="1"/>
    <col min="12801" max="12801" width="9.42578125" style="3" bestFit="1" customWidth="1"/>
    <col min="12802" max="12802" width="11.42578125" style="3" bestFit="1" customWidth="1"/>
    <col min="12803" max="13036" width="9.140625" style="3"/>
    <col min="13037" max="13037" width="21.5703125" style="3" bestFit="1" customWidth="1"/>
    <col min="13038" max="13038" width="12.5703125" style="3" bestFit="1" customWidth="1"/>
    <col min="13039" max="13039" width="9.140625" style="3"/>
    <col min="13040" max="13040" width="10.5703125" style="3" bestFit="1" customWidth="1"/>
    <col min="13041" max="13043" width="9.140625" style="3"/>
    <col min="13044" max="13044" width="17.5703125" style="3" customWidth="1"/>
    <col min="13045" max="13045" width="9.140625" style="3"/>
    <col min="13046" max="13046" width="16.28515625" style="3" bestFit="1" customWidth="1"/>
    <col min="13047" max="13047" width="18" style="3" bestFit="1" customWidth="1"/>
    <col min="13048" max="13048" width="16.85546875" style="3" bestFit="1" customWidth="1"/>
    <col min="13049" max="13049" width="17.42578125" style="3" bestFit="1" customWidth="1"/>
    <col min="13050" max="13050" width="15.42578125" style="3" bestFit="1" customWidth="1"/>
    <col min="13051" max="13051" width="10.42578125" style="3" bestFit="1" customWidth="1"/>
    <col min="13052" max="13052" width="10.5703125" style="3" bestFit="1" customWidth="1"/>
    <col min="13053" max="13053" width="21" style="3" bestFit="1" customWidth="1"/>
    <col min="13054" max="13054" width="7.85546875" style="3" bestFit="1" customWidth="1"/>
    <col min="13055" max="13055" width="7.28515625" style="3" bestFit="1" customWidth="1"/>
    <col min="13056" max="13056" width="7" style="3" bestFit="1" customWidth="1"/>
    <col min="13057" max="13057" width="9.42578125" style="3" bestFit="1" customWidth="1"/>
    <col min="13058" max="13058" width="11.42578125" style="3" bestFit="1" customWidth="1"/>
    <col min="13059" max="13292" width="9.140625" style="3"/>
    <col min="13293" max="13293" width="21.5703125" style="3" bestFit="1" customWidth="1"/>
    <col min="13294" max="13294" width="12.5703125" style="3" bestFit="1" customWidth="1"/>
    <col min="13295" max="13295" width="9.140625" style="3"/>
    <col min="13296" max="13296" width="10.5703125" style="3" bestFit="1" customWidth="1"/>
    <col min="13297" max="13299" width="9.140625" style="3"/>
    <col min="13300" max="13300" width="17.5703125" style="3" customWidth="1"/>
    <col min="13301" max="13301" width="9.140625" style="3"/>
    <col min="13302" max="13302" width="16.28515625" style="3" bestFit="1" customWidth="1"/>
    <col min="13303" max="13303" width="18" style="3" bestFit="1" customWidth="1"/>
    <col min="13304" max="13304" width="16.85546875" style="3" bestFit="1" customWidth="1"/>
    <col min="13305" max="13305" width="17.42578125" style="3" bestFit="1" customWidth="1"/>
    <col min="13306" max="13306" width="15.42578125" style="3" bestFit="1" customWidth="1"/>
    <col min="13307" max="13307" width="10.42578125" style="3" bestFit="1" customWidth="1"/>
    <col min="13308" max="13308" width="10.5703125" style="3" bestFit="1" customWidth="1"/>
    <col min="13309" max="13309" width="21" style="3" bestFit="1" customWidth="1"/>
    <col min="13310" max="13310" width="7.85546875" style="3" bestFit="1" customWidth="1"/>
    <col min="13311" max="13311" width="7.28515625" style="3" bestFit="1" customWidth="1"/>
    <col min="13312" max="13312" width="7" style="3" bestFit="1" customWidth="1"/>
    <col min="13313" max="13313" width="9.42578125" style="3" bestFit="1" customWidth="1"/>
    <col min="13314" max="13314" width="11.42578125" style="3" bestFit="1" customWidth="1"/>
    <col min="13315" max="13548" width="9.140625" style="3"/>
    <col min="13549" max="13549" width="21.5703125" style="3" bestFit="1" customWidth="1"/>
    <col min="13550" max="13550" width="12.5703125" style="3" bestFit="1" customWidth="1"/>
    <col min="13551" max="13551" width="9.140625" style="3"/>
    <col min="13552" max="13552" width="10.5703125" style="3" bestFit="1" customWidth="1"/>
    <col min="13553" max="13555" width="9.140625" style="3"/>
    <col min="13556" max="13556" width="17.5703125" style="3" customWidth="1"/>
    <col min="13557" max="13557" width="9.140625" style="3"/>
    <col min="13558" max="13558" width="16.28515625" style="3" bestFit="1" customWidth="1"/>
    <col min="13559" max="13559" width="18" style="3" bestFit="1" customWidth="1"/>
    <col min="13560" max="13560" width="16.85546875" style="3" bestFit="1" customWidth="1"/>
    <col min="13561" max="13561" width="17.42578125" style="3" bestFit="1" customWidth="1"/>
    <col min="13562" max="13562" width="15.42578125" style="3" bestFit="1" customWidth="1"/>
    <col min="13563" max="13563" width="10.42578125" style="3" bestFit="1" customWidth="1"/>
    <col min="13564" max="13564" width="10.5703125" style="3" bestFit="1" customWidth="1"/>
    <col min="13565" max="13565" width="21" style="3" bestFit="1" customWidth="1"/>
    <col min="13566" max="13566" width="7.85546875" style="3" bestFit="1" customWidth="1"/>
    <col min="13567" max="13567" width="7.28515625" style="3" bestFit="1" customWidth="1"/>
    <col min="13568" max="13568" width="7" style="3" bestFit="1" customWidth="1"/>
    <col min="13569" max="13569" width="9.42578125" style="3" bestFit="1" customWidth="1"/>
    <col min="13570" max="13570" width="11.42578125" style="3" bestFit="1" customWidth="1"/>
    <col min="13571" max="13804" width="9.140625" style="3"/>
    <col min="13805" max="13805" width="21.5703125" style="3" bestFit="1" customWidth="1"/>
    <col min="13806" max="13806" width="12.5703125" style="3" bestFit="1" customWidth="1"/>
    <col min="13807" max="13807" width="9.140625" style="3"/>
    <col min="13808" max="13808" width="10.5703125" style="3" bestFit="1" customWidth="1"/>
    <col min="13809" max="13811" width="9.140625" style="3"/>
    <col min="13812" max="13812" width="17.5703125" style="3" customWidth="1"/>
    <col min="13813" max="13813" width="9.140625" style="3"/>
    <col min="13814" max="13814" width="16.28515625" style="3" bestFit="1" customWidth="1"/>
    <col min="13815" max="13815" width="18" style="3" bestFit="1" customWidth="1"/>
    <col min="13816" max="13816" width="16.85546875" style="3" bestFit="1" customWidth="1"/>
    <col min="13817" max="13817" width="17.42578125" style="3" bestFit="1" customWidth="1"/>
    <col min="13818" max="13818" width="15.42578125" style="3" bestFit="1" customWidth="1"/>
    <col min="13819" max="13819" width="10.42578125" style="3" bestFit="1" customWidth="1"/>
    <col min="13820" max="13820" width="10.5703125" style="3" bestFit="1" customWidth="1"/>
    <col min="13821" max="13821" width="21" style="3" bestFit="1" customWidth="1"/>
    <col min="13822" max="13822" width="7.85546875" style="3" bestFit="1" customWidth="1"/>
    <col min="13823" max="13823" width="7.28515625" style="3" bestFit="1" customWidth="1"/>
    <col min="13824" max="13824" width="7" style="3" bestFit="1" customWidth="1"/>
    <col min="13825" max="13825" width="9.42578125" style="3" bestFit="1" customWidth="1"/>
    <col min="13826" max="13826" width="11.42578125" style="3" bestFit="1" customWidth="1"/>
    <col min="13827" max="14060" width="9.140625" style="3"/>
    <col min="14061" max="14061" width="21.5703125" style="3" bestFit="1" customWidth="1"/>
    <col min="14062" max="14062" width="12.5703125" style="3" bestFit="1" customWidth="1"/>
    <col min="14063" max="14063" width="9.140625" style="3"/>
    <col min="14064" max="14064" width="10.5703125" style="3" bestFit="1" customWidth="1"/>
    <col min="14065" max="14067" width="9.140625" style="3"/>
    <col min="14068" max="14068" width="17.5703125" style="3" customWidth="1"/>
    <col min="14069" max="14069" width="9.140625" style="3"/>
    <col min="14070" max="14070" width="16.28515625" style="3" bestFit="1" customWidth="1"/>
    <col min="14071" max="14071" width="18" style="3" bestFit="1" customWidth="1"/>
    <col min="14072" max="14072" width="16.85546875" style="3" bestFit="1" customWidth="1"/>
    <col min="14073" max="14073" width="17.42578125" style="3" bestFit="1" customWidth="1"/>
    <col min="14074" max="14074" width="15.42578125" style="3" bestFit="1" customWidth="1"/>
    <col min="14075" max="14075" width="10.42578125" style="3" bestFit="1" customWidth="1"/>
    <col min="14076" max="14076" width="10.5703125" style="3" bestFit="1" customWidth="1"/>
    <col min="14077" max="14077" width="21" style="3" bestFit="1" customWidth="1"/>
    <col min="14078" max="14078" width="7.85546875" style="3" bestFit="1" customWidth="1"/>
    <col min="14079" max="14079" width="7.28515625" style="3" bestFit="1" customWidth="1"/>
    <col min="14080" max="14080" width="7" style="3" bestFit="1" customWidth="1"/>
    <col min="14081" max="14081" width="9.42578125" style="3" bestFit="1" customWidth="1"/>
    <col min="14082" max="14082" width="11.42578125" style="3" bestFit="1" customWidth="1"/>
    <col min="14083" max="14316" width="9.140625" style="3"/>
    <col min="14317" max="14317" width="21.5703125" style="3" bestFit="1" customWidth="1"/>
    <col min="14318" max="14318" width="12.5703125" style="3" bestFit="1" customWidth="1"/>
    <col min="14319" max="14319" width="9.140625" style="3"/>
    <col min="14320" max="14320" width="10.5703125" style="3" bestFit="1" customWidth="1"/>
    <col min="14321" max="14323" width="9.140625" style="3"/>
    <col min="14324" max="14324" width="17.5703125" style="3" customWidth="1"/>
    <col min="14325" max="14325" width="9.140625" style="3"/>
    <col min="14326" max="14326" width="16.28515625" style="3" bestFit="1" customWidth="1"/>
    <col min="14327" max="14327" width="18" style="3" bestFit="1" customWidth="1"/>
    <col min="14328" max="14328" width="16.85546875" style="3" bestFit="1" customWidth="1"/>
    <col min="14329" max="14329" width="17.42578125" style="3" bestFit="1" customWidth="1"/>
    <col min="14330" max="14330" width="15.42578125" style="3" bestFit="1" customWidth="1"/>
    <col min="14331" max="14331" width="10.42578125" style="3" bestFit="1" customWidth="1"/>
    <col min="14332" max="14332" width="10.5703125" style="3" bestFit="1" customWidth="1"/>
    <col min="14333" max="14333" width="21" style="3" bestFit="1" customWidth="1"/>
    <col min="14334" max="14334" width="7.85546875" style="3" bestFit="1" customWidth="1"/>
    <col min="14335" max="14335" width="7.28515625" style="3" bestFit="1" customWidth="1"/>
    <col min="14336" max="14336" width="7" style="3" bestFit="1" customWidth="1"/>
    <col min="14337" max="14337" width="9.42578125" style="3" bestFit="1" customWidth="1"/>
    <col min="14338" max="14338" width="11.42578125" style="3" bestFit="1" customWidth="1"/>
    <col min="14339" max="14572" width="9.140625" style="3"/>
    <col min="14573" max="14573" width="21.5703125" style="3" bestFit="1" customWidth="1"/>
    <col min="14574" max="14574" width="12.5703125" style="3" bestFit="1" customWidth="1"/>
    <col min="14575" max="14575" width="9.140625" style="3"/>
    <col min="14576" max="14576" width="10.5703125" style="3" bestFit="1" customWidth="1"/>
    <col min="14577" max="14579" width="9.140625" style="3"/>
    <col min="14580" max="14580" width="17.5703125" style="3" customWidth="1"/>
    <col min="14581" max="14581" width="9.140625" style="3"/>
    <col min="14582" max="14582" width="16.28515625" style="3" bestFit="1" customWidth="1"/>
    <col min="14583" max="14583" width="18" style="3" bestFit="1" customWidth="1"/>
    <col min="14584" max="14584" width="16.85546875" style="3" bestFit="1" customWidth="1"/>
    <col min="14585" max="14585" width="17.42578125" style="3" bestFit="1" customWidth="1"/>
    <col min="14586" max="14586" width="15.42578125" style="3" bestFit="1" customWidth="1"/>
    <col min="14587" max="14587" width="10.42578125" style="3" bestFit="1" customWidth="1"/>
    <col min="14588" max="14588" width="10.5703125" style="3" bestFit="1" customWidth="1"/>
    <col min="14589" max="14589" width="21" style="3" bestFit="1" customWidth="1"/>
    <col min="14590" max="14590" width="7.85546875" style="3" bestFit="1" customWidth="1"/>
    <col min="14591" max="14591" width="7.28515625" style="3" bestFit="1" customWidth="1"/>
    <col min="14592" max="14592" width="7" style="3" bestFit="1" customWidth="1"/>
    <col min="14593" max="14593" width="9.42578125" style="3" bestFit="1" customWidth="1"/>
    <col min="14594" max="14594" width="11.42578125" style="3" bestFit="1" customWidth="1"/>
    <col min="14595" max="14828" width="9.140625" style="3"/>
    <col min="14829" max="14829" width="21.5703125" style="3" bestFit="1" customWidth="1"/>
    <col min="14830" max="14830" width="12.5703125" style="3" bestFit="1" customWidth="1"/>
    <col min="14831" max="14831" width="9.140625" style="3"/>
    <col min="14832" max="14832" width="10.5703125" style="3" bestFit="1" customWidth="1"/>
    <col min="14833" max="14835" width="9.140625" style="3"/>
    <col min="14836" max="14836" width="17.5703125" style="3" customWidth="1"/>
    <col min="14837" max="14837" width="9.140625" style="3"/>
    <col min="14838" max="14838" width="16.28515625" style="3" bestFit="1" customWidth="1"/>
    <col min="14839" max="14839" width="18" style="3" bestFit="1" customWidth="1"/>
    <col min="14840" max="14840" width="16.85546875" style="3" bestFit="1" customWidth="1"/>
    <col min="14841" max="14841" width="17.42578125" style="3" bestFit="1" customWidth="1"/>
    <col min="14842" max="14842" width="15.42578125" style="3" bestFit="1" customWidth="1"/>
    <col min="14843" max="14843" width="10.42578125" style="3" bestFit="1" customWidth="1"/>
    <col min="14844" max="14844" width="10.5703125" style="3" bestFit="1" customWidth="1"/>
    <col min="14845" max="14845" width="21" style="3" bestFit="1" customWidth="1"/>
    <col min="14846" max="14846" width="7.85546875" style="3" bestFit="1" customWidth="1"/>
    <col min="14847" max="14847" width="7.28515625" style="3" bestFit="1" customWidth="1"/>
    <col min="14848" max="14848" width="7" style="3" bestFit="1" customWidth="1"/>
    <col min="14849" max="14849" width="9.42578125" style="3" bestFit="1" customWidth="1"/>
    <col min="14850" max="14850" width="11.42578125" style="3" bestFit="1" customWidth="1"/>
    <col min="14851" max="15084" width="9.140625" style="3"/>
    <col min="15085" max="15085" width="21.5703125" style="3" bestFit="1" customWidth="1"/>
    <col min="15086" max="15086" width="12.5703125" style="3" bestFit="1" customWidth="1"/>
    <col min="15087" max="15087" width="9.140625" style="3"/>
    <col min="15088" max="15088" width="10.5703125" style="3" bestFit="1" customWidth="1"/>
    <col min="15089" max="15091" width="9.140625" style="3"/>
    <col min="15092" max="15092" width="17.5703125" style="3" customWidth="1"/>
    <col min="15093" max="15093" width="9.140625" style="3"/>
    <col min="15094" max="15094" width="16.28515625" style="3" bestFit="1" customWidth="1"/>
    <col min="15095" max="15095" width="18" style="3" bestFit="1" customWidth="1"/>
    <col min="15096" max="15096" width="16.85546875" style="3" bestFit="1" customWidth="1"/>
    <col min="15097" max="15097" width="17.42578125" style="3" bestFit="1" customWidth="1"/>
    <col min="15098" max="15098" width="15.42578125" style="3" bestFit="1" customWidth="1"/>
    <col min="15099" max="15099" width="10.42578125" style="3" bestFit="1" customWidth="1"/>
    <col min="15100" max="15100" width="10.5703125" style="3" bestFit="1" customWidth="1"/>
    <col min="15101" max="15101" width="21" style="3" bestFit="1" customWidth="1"/>
    <col min="15102" max="15102" width="7.85546875" style="3" bestFit="1" customWidth="1"/>
    <col min="15103" max="15103" width="7.28515625" style="3" bestFit="1" customWidth="1"/>
    <col min="15104" max="15104" width="7" style="3" bestFit="1" customWidth="1"/>
    <col min="15105" max="15105" width="9.42578125" style="3" bestFit="1" customWidth="1"/>
    <col min="15106" max="15106" width="11.42578125" style="3" bestFit="1" customWidth="1"/>
    <col min="15107" max="15340" width="9.140625" style="3"/>
    <col min="15341" max="15341" width="21.5703125" style="3" bestFit="1" customWidth="1"/>
    <col min="15342" max="15342" width="12.5703125" style="3" bestFit="1" customWidth="1"/>
    <col min="15343" max="15343" width="9.140625" style="3"/>
    <col min="15344" max="15344" width="10.5703125" style="3" bestFit="1" customWidth="1"/>
    <col min="15345" max="15347" width="9.140625" style="3"/>
    <col min="15348" max="15348" width="17.5703125" style="3" customWidth="1"/>
    <col min="15349" max="15349" width="9.140625" style="3"/>
    <col min="15350" max="15350" width="16.28515625" style="3" bestFit="1" customWidth="1"/>
    <col min="15351" max="15351" width="18" style="3" bestFit="1" customWidth="1"/>
    <col min="15352" max="15352" width="16.85546875" style="3" bestFit="1" customWidth="1"/>
    <col min="15353" max="15353" width="17.42578125" style="3" bestFit="1" customWidth="1"/>
    <col min="15354" max="15354" width="15.42578125" style="3" bestFit="1" customWidth="1"/>
    <col min="15355" max="15355" width="10.42578125" style="3" bestFit="1" customWidth="1"/>
    <col min="15356" max="15356" width="10.5703125" style="3" bestFit="1" customWidth="1"/>
    <col min="15357" max="15357" width="21" style="3" bestFit="1" customWidth="1"/>
    <col min="15358" max="15358" width="7.85546875" style="3" bestFit="1" customWidth="1"/>
    <col min="15359" max="15359" width="7.28515625" style="3" bestFit="1" customWidth="1"/>
    <col min="15360" max="15360" width="7" style="3" bestFit="1" customWidth="1"/>
    <col min="15361" max="15361" width="9.42578125" style="3" bestFit="1" customWidth="1"/>
    <col min="15362" max="15362" width="11.42578125" style="3" bestFit="1" customWidth="1"/>
    <col min="15363" max="15596" width="9.140625" style="3"/>
    <col min="15597" max="15597" width="21.5703125" style="3" bestFit="1" customWidth="1"/>
    <col min="15598" max="15598" width="12.5703125" style="3" bestFit="1" customWidth="1"/>
    <col min="15599" max="15599" width="9.140625" style="3"/>
    <col min="15600" max="15600" width="10.5703125" style="3" bestFit="1" customWidth="1"/>
    <col min="15601" max="15603" width="9.140625" style="3"/>
    <col min="15604" max="15604" width="17.5703125" style="3" customWidth="1"/>
    <col min="15605" max="15605" width="9.140625" style="3"/>
    <col min="15606" max="15606" width="16.28515625" style="3" bestFit="1" customWidth="1"/>
    <col min="15607" max="15607" width="18" style="3" bestFit="1" customWidth="1"/>
    <col min="15608" max="15608" width="16.85546875" style="3" bestFit="1" customWidth="1"/>
    <col min="15609" max="15609" width="17.42578125" style="3" bestFit="1" customWidth="1"/>
    <col min="15610" max="15610" width="15.42578125" style="3" bestFit="1" customWidth="1"/>
    <col min="15611" max="15611" width="10.42578125" style="3" bestFit="1" customWidth="1"/>
    <col min="15612" max="15612" width="10.5703125" style="3" bestFit="1" customWidth="1"/>
    <col min="15613" max="15613" width="21" style="3" bestFit="1" customWidth="1"/>
    <col min="15614" max="15614" width="7.85546875" style="3" bestFit="1" customWidth="1"/>
    <col min="15615" max="15615" width="7.28515625" style="3" bestFit="1" customWidth="1"/>
    <col min="15616" max="15616" width="7" style="3" bestFit="1" customWidth="1"/>
    <col min="15617" max="15617" width="9.42578125" style="3" bestFit="1" customWidth="1"/>
    <col min="15618" max="15618" width="11.42578125" style="3" bestFit="1" customWidth="1"/>
    <col min="15619" max="15852" width="9.140625" style="3"/>
    <col min="15853" max="15853" width="21.5703125" style="3" bestFit="1" customWidth="1"/>
    <col min="15854" max="15854" width="12.5703125" style="3" bestFit="1" customWidth="1"/>
    <col min="15855" max="15855" width="9.140625" style="3"/>
    <col min="15856" max="15856" width="10.5703125" style="3" bestFit="1" customWidth="1"/>
    <col min="15857" max="15859" width="9.140625" style="3"/>
    <col min="15860" max="15860" width="17.5703125" style="3" customWidth="1"/>
    <col min="15861" max="15861" width="9.140625" style="3"/>
    <col min="15862" max="15862" width="16.28515625" style="3" bestFit="1" customWidth="1"/>
    <col min="15863" max="15863" width="18" style="3" bestFit="1" customWidth="1"/>
    <col min="15864" max="15864" width="16.85546875" style="3" bestFit="1" customWidth="1"/>
    <col min="15865" max="15865" width="17.42578125" style="3" bestFit="1" customWidth="1"/>
    <col min="15866" max="15866" width="15.42578125" style="3" bestFit="1" customWidth="1"/>
    <col min="15867" max="15867" width="10.42578125" style="3" bestFit="1" customWidth="1"/>
    <col min="15868" max="15868" width="10.5703125" style="3" bestFit="1" customWidth="1"/>
    <col min="15869" max="15869" width="21" style="3" bestFit="1" customWidth="1"/>
    <col min="15870" max="15870" width="7.85546875" style="3" bestFit="1" customWidth="1"/>
    <col min="15871" max="15871" width="7.28515625" style="3" bestFit="1" customWidth="1"/>
    <col min="15872" max="15872" width="7" style="3" bestFit="1" customWidth="1"/>
    <col min="15873" max="15873" width="9.42578125" style="3" bestFit="1" customWidth="1"/>
    <col min="15874" max="15874" width="11.42578125" style="3" bestFit="1" customWidth="1"/>
    <col min="15875" max="16108" width="9.140625" style="3"/>
    <col min="16109" max="16109" width="21.5703125" style="3" bestFit="1" customWidth="1"/>
    <col min="16110" max="16110" width="12.5703125" style="3" bestFit="1" customWidth="1"/>
    <col min="16111" max="16111" width="9.140625" style="3"/>
    <col min="16112" max="16112" width="10.5703125" style="3" bestFit="1" customWidth="1"/>
    <col min="16113" max="16115" width="9.140625" style="3"/>
    <col min="16116" max="16116" width="17.5703125" style="3" customWidth="1"/>
    <col min="16117" max="16117" width="9.140625" style="3"/>
    <col min="16118" max="16118" width="16.28515625" style="3" bestFit="1" customWidth="1"/>
    <col min="16119" max="16119" width="18" style="3" bestFit="1" customWidth="1"/>
    <col min="16120" max="16120" width="16.85546875" style="3" bestFit="1" customWidth="1"/>
    <col min="16121" max="16121" width="17.42578125" style="3" bestFit="1" customWidth="1"/>
    <col min="16122" max="16122" width="15.42578125" style="3" bestFit="1" customWidth="1"/>
    <col min="16123" max="16123" width="10.42578125" style="3" bestFit="1" customWidth="1"/>
    <col min="16124" max="16124" width="10.5703125" style="3" bestFit="1" customWidth="1"/>
    <col min="16125" max="16125" width="21" style="3" bestFit="1" customWidth="1"/>
    <col min="16126" max="16126" width="7.85546875" style="3" bestFit="1" customWidth="1"/>
    <col min="16127" max="16127" width="7.28515625" style="3" bestFit="1" customWidth="1"/>
    <col min="16128" max="16128" width="7" style="3" bestFit="1" customWidth="1"/>
    <col min="16129" max="16129" width="9.42578125" style="3" bestFit="1" customWidth="1"/>
    <col min="16130" max="16130" width="11.42578125" style="3" bestFit="1" customWidth="1"/>
    <col min="16131" max="16384" width="9.140625" style="3"/>
  </cols>
  <sheetData>
    <row r="1" spans="1:3" x14ac:dyDescent="0.2">
      <c r="A1" s="2" t="s">
        <v>5</v>
      </c>
      <c r="B1" s="5" t="s">
        <v>42</v>
      </c>
      <c r="C1" s="14" t="s">
        <v>41</v>
      </c>
    </row>
    <row r="2" spans="1:3" x14ac:dyDescent="0.2">
      <c r="A2" s="4" t="str">
        <f>Ekadashi!$A$4</f>
        <v>Ekadashi</v>
      </c>
      <c r="B2" s="7">
        <f>Ekadashi!$B$4</f>
        <v>46021.487847222219</v>
      </c>
      <c r="C2" s="14" t="s">
        <v>43</v>
      </c>
    </row>
    <row r="3" spans="1:3" x14ac:dyDescent="0.2">
      <c r="A3" s="4" t="str">
        <f>Ekadashi!$A$6</f>
        <v>Ekadashi</v>
      </c>
      <c r="B3" s="7">
        <f>Ekadashi!$B$6</f>
        <v>46035.910069444442</v>
      </c>
      <c r="C3" s="14" t="s">
        <v>43</v>
      </c>
    </row>
    <row r="4" spans="1:3" x14ac:dyDescent="0.2">
      <c r="A4" s="4" t="str">
        <f>Ekadashi!$A$8</f>
        <v>Ekadashi</v>
      </c>
      <c r="B4" s="7">
        <f>Ekadashi!$B$8</f>
        <v>46050.85659722222</v>
      </c>
      <c r="C4" s="14" t="s">
        <v>43</v>
      </c>
    </row>
    <row r="5" spans="1:3" x14ac:dyDescent="0.2">
      <c r="A5" s="4" t="str">
        <f>Ekadashi!$A$10</f>
        <v>Ekadashi</v>
      </c>
      <c r="B5" s="7">
        <f>Ekadashi!$B$10</f>
        <v>46065.784722222226</v>
      </c>
      <c r="C5" s="14" t="s">
        <v>43</v>
      </c>
    </row>
    <row r="6" spans="1:3" x14ac:dyDescent="0.2">
      <c r="A6" s="4" t="str">
        <f>Ekadashi!$A$12</f>
        <v>Ekadashi</v>
      </c>
      <c r="B6" s="7">
        <f>Ekadashi!$B$12</f>
        <v>46080.215277777774</v>
      </c>
      <c r="C6" s="14" t="s">
        <v>43</v>
      </c>
    </row>
    <row r="7" spans="1:3" x14ac:dyDescent="0.2">
      <c r="A7" s="4" t="str">
        <f>Ekadashi!$A$14</f>
        <v>Ekadashi</v>
      </c>
      <c r="B7" s="7">
        <f>Ekadashi!$B$14</f>
        <v>46095.608680555553</v>
      </c>
      <c r="C7" s="14" t="s">
        <v>43</v>
      </c>
    </row>
    <row r="8" spans="1:3" x14ac:dyDescent="0.2">
      <c r="A8" s="4" t="str">
        <f>Ekadashi!$A$16</f>
        <v>Ekadashi</v>
      </c>
      <c r="B8" s="7">
        <f>Ekadashi!$B$16</f>
        <v>46109.599305555559</v>
      </c>
      <c r="C8" s="14" t="s">
        <v>43</v>
      </c>
    </row>
    <row r="9" spans="1:3" x14ac:dyDescent="0.2">
      <c r="A9" s="4" t="str">
        <f>Ekadashi!$A$18</f>
        <v>Ekadashi</v>
      </c>
      <c r="B9" s="7">
        <f>Ekadashi!$B$18</f>
        <v>46125.316666666673</v>
      </c>
      <c r="C9" s="14" t="s">
        <v>43</v>
      </c>
    </row>
    <row r="10" spans="1:3" x14ac:dyDescent="0.2">
      <c r="A10" s="4" t="str">
        <f>Ekadashi!$A$20</f>
        <v>Ekadashi</v>
      </c>
      <c r="B10" s="7">
        <f>Ekadashi!$B$20</f>
        <v>46139.03229166667</v>
      </c>
      <c r="C10" s="14" t="s">
        <v>43</v>
      </c>
    </row>
    <row r="11" spans="1:3" x14ac:dyDescent="0.2">
      <c r="A11" s="4" t="str">
        <f>Ekadashi!$A$22</f>
        <v>Ekadashi</v>
      </c>
      <c r="B11" s="7">
        <f>Ekadashi!$B$22</f>
        <v>46154.872916666667</v>
      </c>
      <c r="C11" s="14" t="s">
        <v>43</v>
      </c>
    </row>
    <row r="12" spans="1:3" x14ac:dyDescent="0.2">
      <c r="A12" s="4" t="str">
        <f>Ekadashi!$A$24</f>
        <v>Ekadashi</v>
      </c>
      <c r="B12" s="7">
        <f>Ekadashi!$B$24</f>
        <v>46168.526041666664</v>
      </c>
      <c r="C12" s="14" t="s">
        <v>43</v>
      </c>
    </row>
    <row r="13" spans="1:3" x14ac:dyDescent="0.2">
      <c r="A13" s="4" t="str">
        <f>Ekadashi!$A$26</f>
        <v>Ekadashi</v>
      </c>
      <c r="B13" s="7">
        <f>Ekadashi!$B$26</f>
        <v>46184.277777777781</v>
      </c>
      <c r="C13" s="14" t="s">
        <v>43</v>
      </c>
    </row>
    <row r="14" spans="1:3" x14ac:dyDescent="0.2">
      <c r="A14" s="4" t="str">
        <f>Ekadashi!$A$28</f>
        <v>Ekadashi</v>
      </c>
      <c r="B14" s="7">
        <f>Ekadashi!$B$28</f>
        <v>46198.084374999999</v>
      </c>
      <c r="C14" s="14" t="s">
        <v>43</v>
      </c>
    </row>
    <row r="15" spans="1:3" x14ac:dyDescent="0.2">
      <c r="A15" s="4" t="str">
        <f>Ekadashi!$A$30</f>
        <v>Ekadashi</v>
      </c>
      <c r="B15" s="7">
        <f>Ekadashi!$B$30</f>
        <v>46213.565625000003</v>
      </c>
      <c r="C15" s="14" t="s">
        <v>43</v>
      </c>
    </row>
    <row r="16" spans="1:3" x14ac:dyDescent="0.2">
      <c r="A16" s="4" t="str">
        <f>Ekadashi!$A$32</f>
        <v>Ekadashi</v>
      </c>
      <c r="B16" s="7">
        <f>Ekadashi!$B$32</f>
        <v>46227.709374999999</v>
      </c>
      <c r="C16" s="14" t="s">
        <v>43</v>
      </c>
    </row>
    <row r="17" spans="1:3" x14ac:dyDescent="0.2">
      <c r="A17" s="4" t="str">
        <f>Ekadashi!$A$34</f>
        <v>Ekadashi</v>
      </c>
      <c r="B17" s="7">
        <f>Ekadashi!$B$34</f>
        <v>46242.793749999997</v>
      </c>
      <c r="C17" s="14" t="s">
        <v>43</v>
      </c>
    </row>
    <row r="18" spans="1:3" x14ac:dyDescent="0.2">
      <c r="A18" s="4" t="str">
        <f>Ekadashi!$A$36</f>
        <v>Ekadashi</v>
      </c>
      <c r="B18" s="7">
        <f>Ekadashi!$B$36</f>
        <v>46257.398958333331</v>
      </c>
      <c r="C18" s="14" t="s">
        <v>43</v>
      </c>
    </row>
    <row r="19" spans="1:3" x14ac:dyDescent="0.2">
      <c r="A19" s="4" t="str">
        <f>Ekadashi!$A$38</f>
        <v>Ekadashi</v>
      </c>
      <c r="B19" s="7">
        <f>Ekadashi!$B$38</f>
        <v>46272.024652777778</v>
      </c>
      <c r="C19" s="14" t="s">
        <v>43</v>
      </c>
    </row>
    <row r="20" spans="1:3" x14ac:dyDescent="0.2">
      <c r="A20" s="4" t="str">
        <f>Ekadashi!$A$40</f>
        <v>Ekadashi</v>
      </c>
      <c r="B20" s="7">
        <f>Ekadashi!$B$40</f>
        <v>46287.128472222219</v>
      </c>
      <c r="C20" s="14" t="s">
        <v>43</v>
      </c>
    </row>
    <row r="21" spans="1:3" x14ac:dyDescent="0.2">
      <c r="A21" s="4" t="str">
        <f>Ekadashi!$A$42</f>
        <v>Ekadashi</v>
      </c>
      <c r="B21" s="7">
        <f>Ekadashi!$B$42</f>
        <v>46301.310763888891</v>
      </c>
      <c r="C21" s="14" t="s">
        <v>43</v>
      </c>
    </row>
    <row r="22" spans="1:3" x14ac:dyDescent="0.2">
      <c r="A22" s="4" t="str">
        <f>Ekadashi!$A$44</f>
        <v>Ekadashi</v>
      </c>
      <c r="B22" s="7">
        <f>Ekadashi!$B$44</f>
        <v>46316.854166666672</v>
      </c>
      <c r="C22" s="14" t="s">
        <v>43</v>
      </c>
    </row>
    <row r="23" spans="1:3" x14ac:dyDescent="0.2">
      <c r="A23" s="4" t="str">
        <f>Ekadashi!$A$46</f>
        <v>Ekadashi</v>
      </c>
      <c r="B23" s="7">
        <f>Ekadashi!$B$46</f>
        <v>46330.695486111108</v>
      </c>
      <c r="C23" s="14" t="s">
        <v>43</v>
      </c>
    </row>
    <row r="24" spans="1:3" x14ac:dyDescent="0.2">
      <c r="A24" s="4" t="str">
        <f>Ekadashi!$A$48</f>
        <v>Ekadashi</v>
      </c>
      <c r="B24" s="7">
        <f>Ekadashi!$B$48</f>
        <v>46346.523958333331</v>
      </c>
      <c r="C24" s="14" t="s">
        <v>43</v>
      </c>
    </row>
    <row r="25" spans="1:3" x14ac:dyDescent="0.2">
      <c r="A25" s="4" t="str">
        <f>Ekadashi!$A$50</f>
        <v>Ekadashi</v>
      </c>
      <c r="B25" s="7">
        <f>Ekadashi!$B$50</f>
        <v>46360.204861111117</v>
      </c>
      <c r="C25" s="14" t="s">
        <v>43</v>
      </c>
    </row>
    <row r="26" spans="1:3" x14ac:dyDescent="0.2">
      <c r="A26" s="6" t="str">
        <f>Ekadashi!$A$52</f>
        <v>Ekadashi</v>
      </c>
      <c r="B26" s="9">
        <f>Ekadashi!$B$52</f>
        <v>46376.106249999997</v>
      </c>
      <c r="C26" s="14" t="s">
        <v>43</v>
      </c>
    </row>
    <row r="27" spans="1:3" x14ac:dyDescent="0.2">
      <c r="A27" s="6" t="str">
        <f>Ekadashi!$A$54</f>
        <v>Ekadashi</v>
      </c>
      <c r="B27" s="9">
        <f>Ekadashi!$B$54</f>
        <v>46389.855555555558</v>
      </c>
      <c r="C27" s="14" t="s">
        <v>43</v>
      </c>
    </row>
    <row r="28" spans="1:3" x14ac:dyDescent="0.2">
      <c r="A28" s="3" t="str">
        <f>Ekadashi!$A$56</f>
        <v>Ekadashi</v>
      </c>
      <c r="B28" s="8">
        <f>Ekadashi!$B$56</f>
        <v>46405.599305555559</v>
      </c>
      <c r="C28" s="14" t="s">
        <v>43</v>
      </c>
    </row>
    <row r="29" spans="1:3" x14ac:dyDescent="0.2">
      <c r="A29" s="3" t="str">
        <f>Ekadashi!$A$58</f>
        <v>Ekadashi</v>
      </c>
      <c r="B29" s="8">
        <f>Ekadashi!$B$58</f>
        <v>46419.635069444448</v>
      </c>
      <c r="C29" s="14" t="s">
        <v>43</v>
      </c>
    </row>
    <row r="30" spans="1:3" x14ac:dyDescent="0.2">
      <c r="A30" s="3" t="str">
        <f>Ekadashi!$A$60</f>
        <v>Ekadashi</v>
      </c>
      <c r="B30" s="8">
        <f>Ekadashi!$B$60</f>
        <v>46435.017013888893</v>
      </c>
      <c r="C30" s="14" t="s">
        <v>43</v>
      </c>
    </row>
    <row r="31" spans="1:3" x14ac:dyDescent="0.2">
      <c r="A31" s="3" t="str">
        <f>Ekadashi!$A$62</f>
        <v>Ekadashi</v>
      </c>
      <c r="B31" s="8">
        <f>Ekadashi!$B$62</f>
        <v>46449.490277777782</v>
      </c>
      <c r="C31" s="14" t="s">
        <v>43</v>
      </c>
    </row>
    <row r="32" spans="1:3" x14ac:dyDescent="0.2">
      <c r="A32" s="3" t="str">
        <f>Ekadashi!$A$64</f>
        <v>Ekadashi</v>
      </c>
      <c r="B32" s="8">
        <f>Ekadashi!$B$64</f>
        <v>46464.377083333333</v>
      </c>
      <c r="C32" s="14" t="s">
        <v>43</v>
      </c>
    </row>
    <row r="33" spans="1:3" x14ac:dyDescent="0.2">
      <c r="A33" s="3" t="str">
        <f>Ekadashi!$A$66</f>
        <v>Ekadashi</v>
      </c>
      <c r="B33" s="8">
        <f>Ekadashi!$B$66</f>
        <v>46479.333680555552</v>
      </c>
      <c r="C33" s="14" t="s">
        <v>43</v>
      </c>
    </row>
    <row r="34" spans="1:3" x14ac:dyDescent="0.2">
      <c r="A34" s="3" t="str">
        <f>Ekadashi!$A$68</f>
        <v>Ekadashi</v>
      </c>
      <c r="B34" s="8">
        <f>Ekadashi!$B$68</f>
        <v>46493.702083333337</v>
      </c>
      <c r="C34" s="14" t="s">
        <v>43</v>
      </c>
    </row>
    <row r="35" spans="1:3" x14ac:dyDescent="0.2">
      <c r="A35" s="3" t="str">
        <f>Ekadashi!$A$70</f>
        <v>Ekadashi</v>
      </c>
      <c r="B35" s="8">
        <f>Ekadashi!$B$70</f>
        <v>46509.084722222222</v>
      </c>
      <c r="C35" s="14" t="s">
        <v>43</v>
      </c>
    </row>
    <row r="36" spans="1:3" x14ac:dyDescent="0.2">
      <c r="A36" s="3" t="str">
        <f>Ekadashi!$A$72</f>
        <v>Ekadashi</v>
      </c>
      <c r="B36" s="8">
        <f>Ekadashi!$B$72</f>
        <v>46523.022222222222</v>
      </c>
      <c r="C36" s="14" t="s">
        <v>43</v>
      </c>
    </row>
    <row r="37" spans="1:3" x14ac:dyDescent="0.2">
      <c r="A37" s="3" t="str">
        <f>Ekadashi!$A$74</f>
        <v>Ekadashi</v>
      </c>
      <c r="B37" s="8">
        <f>Ekadashi!$B$74</f>
        <v>46538.697222222225</v>
      </c>
      <c r="C37" s="14" t="s">
        <v>43</v>
      </c>
    </row>
    <row r="38" spans="1:3" x14ac:dyDescent="0.2">
      <c r="A38" s="3" t="str">
        <f>Ekadashi!$A$76</f>
        <v>Ekadashi</v>
      </c>
      <c r="B38" s="8">
        <f>Ekadashi!$B$76</f>
        <v>46552.37708333334</v>
      </c>
      <c r="C38" s="14" t="s">
        <v>43</v>
      </c>
    </row>
    <row r="39" spans="1:3" x14ac:dyDescent="0.2">
      <c r="A39" s="3" t="str">
        <f>Ekadashi!$A$78</f>
        <v>Ekadashi</v>
      </c>
      <c r="B39" s="8">
        <f>Ekadashi!$B$78</f>
        <v>46568.171180555561</v>
      </c>
      <c r="C39" s="14" t="s">
        <v>43</v>
      </c>
    </row>
    <row r="40" spans="1:3" x14ac:dyDescent="0.2">
      <c r="A40" s="3" t="str">
        <f>Ekadashi!$A$80</f>
        <v>Ekadashi</v>
      </c>
      <c r="B40" s="8">
        <f>Ekadashi!$B$80</f>
        <v>46581.807986111104</v>
      </c>
      <c r="C40" s="14" t="s">
        <v>43</v>
      </c>
    </row>
    <row r="41" spans="1:3" x14ac:dyDescent="0.2">
      <c r="A41" s="3" t="str">
        <f>Ekadashi!$A$82</f>
        <v>Ekadashi</v>
      </c>
      <c r="B41" s="8">
        <f>Ekadashi!$B$82</f>
        <v>46597.541319444448</v>
      </c>
      <c r="C41" s="14" t="s">
        <v>43</v>
      </c>
    </row>
    <row r="42" spans="1:3" x14ac:dyDescent="0.2">
      <c r="A42" s="3" t="str">
        <f>Ekadashi!$A$84</f>
        <v>Ekadashi</v>
      </c>
      <c r="B42" s="8">
        <f>Ekadashi!$B$84</f>
        <v>46611.352777777778</v>
      </c>
      <c r="C42" s="14" t="s">
        <v>43</v>
      </c>
    </row>
    <row r="43" spans="1:3" x14ac:dyDescent="0.2">
      <c r="A43" s="3" t="str">
        <f>Ekadashi!$A$86</f>
        <v>Ekadashi</v>
      </c>
      <c r="B43" s="8">
        <f>Ekadashi!$B$86</f>
        <v>46626.851736111108</v>
      </c>
      <c r="C43" s="14" t="s">
        <v>43</v>
      </c>
    </row>
    <row r="44" spans="1:3" x14ac:dyDescent="0.2">
      <c r="A44" s="3" t="str">
        <f>Ekadashi!$A$88</f>
        <v>Ekadashi</v>
      </c>
      <c r="B44" s="8">
        <f>Ekadashi!$B$88</f>
        <v>46641.024999999994</v>
      </c>
      <c r="C44" s="14" t="s">
        <v>43</v>
      </c>
    </row>
    <row r="45" spans="1:3" x14ac:dyDescent="0.2">
      <c r="A45" s="3" t="str">
        <f>Ekadashi!$A$90</f>
        <v>Ekadashi</v>
      </c>
      <c r="B45" s="8">
        <f>Ekadashi!$B$90</f>
        <v>46656.140277777777</v>
      </c>
      <c r="C45" s="14" t="s">
        <v>43</v>
      </c>
    </row>
    <row r="46" spans="1:3" x14ac:dyDescent="0.2">
      <c r="A46" s="3" t="str">
        <f>Ekadashi!$A$92</f>
        <v>Ekadashi</v>
      </c>
      <c r="B46" s="8">
        <f>Ekadashi!$B$92</f>
        <v>46670.792361111111</v>
      </c>
      <c r="C46" s="14" t="s">
        <v>43</v>
      </c>
    </row>
    <row r="47" spans="1:3" x14ac:dyDescent="0.2">
      <c r="A47" s="3" t="str">
        <f>Ekadashi!$A$94</f>
        <v>Ekadashi</v>
      </c>
      <c r="B47" s="8">
        <f>Ekadashi!$B$94</f>
        <v>46685.436805555561</v>
      </c>
      <c r="C47" s="14" t="s">
        <v>43</v>
      </c>
    </row>
    <row r="48" spans="1:3" x14ac:dyDescent="0.2">
      <c r="A48" s="3" t="str">
        <f>Ekadashi!$A$96</f>
        <v>Ekadashi</v>
      </c>
      <c r="B48" s="8">
        <f>Ekadashi!$B$96</f>
        <v>46700.590972222228</v>
      </c>
      <c r="C48" s="14" t="s">
        <v>43</v>
      </c>
    </row>
    <row r="49" spans="1:3" x14ac:dyDescent="0.2">
      <c r="A49" s="3" t="str">
        <f>Ekadashi!$A$98</f>
        <v>Ekadashi</v>
      </c>
      <c r="B49" s="8">
        <f>Ekadashi!$B$98</f>
        <v>46714.775694444448</v>
      </c>
      <c r="C49" s="14" t="s">
        <v>43</v>
      </c>
    </row>
    <row r="50" spans="1:3" x14ac:dyDescent="0.2">
      <c r="A50" s="3" t="str">
        <f>Ekadashi!$A$100</f>
        <v>Ekadashi</v>
      </c>
      <c r="B50" s="8">
        <f>Ekadashi!$B$100</f>
        <v>46730.358680555553</v>
      </c>
      <c r="C50" s="14" t="s">
        <v>43</v>
      </c>
    </row>
    <row r="51" spans="1:3" x14ac:dyDescent="0.2">
      <c r="A51" s="3" t="str">
        <f>Ekadashi!$A$102</f>
        <v>Ekadashi</v>
      </c>
      <c r="B51" s="8">
        <f>Ekadashi!$B$102</f>
        <v>46744.198958333334</v>
      </c>
      <c r="C51" s="14" t="s">
        <v>43</v>
      </c>
    </row>
    <row r="52" spans="1:3" x14ac:dyDescent="0.2">
      <c r="A52" s="3" t="str">
        <f>Ekadashi!$A$104</f>
        <v>Ekadashi</v>
      </c>
      <c r="B52" s="8">
        <f>Ekadashi!$B$104</f>
        <v>46760.054166666669</v>
      </c>
      <c r="C52" s="14" t="s">
        <v>43</v>
      </c>
    </row>
    <row r="53" spans="1:3" x14ac:dyDescent="0.2">
      <c r="A53" s="3" t="str">
        <f>Ekadashi!$A$106</f>
        <v>Ekadashi</v>
      </c>
      <c r="B53" s="8">
        <f>Ekadashi!$B$106</f>
        <v>46773.747569444444</v>
      </c>
      <c r="C53" s="14" t="s">
        <v>43</v>
      </c>
    </row>
    <row r="54" spans="1:3" x14ac:dyDescent="0.2">
      <c r="A54" s="3" t="str">
        <f>Ekadashi!$A$108</f>
        <v>Ekadashi</v>
      </c>
      <c r="B54" s="8">
        <f>Ekadashi!$B$108</f>
        <v>46789.655208333337</v>
      </c>
      <c r="C54" s="14" t="s">
        <v>43</v>
      </c>
    </row>
    <row r="55" spans="1:3" x14ac:dyDescent="0.2">
      <c r="A55" s="3" t="str">
        <f>Ekadashi!$A$110</f>
        <v>Ekadashi</v>
      </c>
      <c r="B55" s="8">
        <f>Ekadashi!$B$110</f>
        <v>46803.429861111108</v>
      </c>
      <c r="C55" s="14" t="s">
        <v>43</v>
      </c>
    </row>
    <row r="56" spans="1:3" x14ac:dyDescent="0.2">
      <c r="A56" s="3" t="str">
        <f>Ekadashi!$A$112</f>
        <v>Ekadashi</v>
      </c>
      <c r="B56" s="8">
        <f>Ekadashi!$B$112</f>
        <v>46819.146874999991</v>
      </c>
      <c r="C56" s="14" t="s">
        <v>43</v>
      </c>
    </row>
    <row r="57" spans="1:3" x14ac:dyDescent="0.2">
      <c r="A57" s="3" t="str">
        <f>Ekadashi!$A$114</f>
        <v>Ekadashi</v>
      </c>
      <c r="B57" s="8">
        <f>Ekadashi!$B$114</f>
        <v>46833.205555555556</v>
      </c>
      <c r="C57" s="14" t="s">
        <v>43</v>
      </c>
    </row>
    <row r="58" spans="1:3" x14ac:dyDescent="0.2">
      <c r="A58" s="3" t="str">
        <f>Ekadashi!$A$116</f>
        <v>Ekadashi</v>
      </c>
      <c r="B58" s="8">
        <f>Ekadashi!$B$116</f>
        <v>46848.526736111111</v>
      </c>
      <c r="C58" s="14" t="s">
        <v>43</v>
      </c>
    </row>
    <row r="59" spans="1:3" x14ac:dyDescent="0.2">
      <c r="A59" s="3" t="str">
        <f>Ekadashi!$A$118</f>
        <v>Ekadashi</v>
      </c>
      <c r="B59" s="8">
        <f>Ekadashi!$B$118</f>
        <v>46863.000347222223</v>
      </c>
      <c r="C59" s="14" t="s">
        <v>43</v>
      </c>
    </row>
    <row r="60" spans="1:3" x14ac:dyDescent="0.2">
      <c r="A60" s="3" t="str">
        <f>Ekadashi!$A$120</f>
        <v>Ekadashi</v>
      </c>
      <c r="B60" s="8">
        <f>Ekadashi!$B$120</f>
        <v>46877.815624999996</v>
      </c>
      <c r="C60" s="14" t="s">
        <v>43</v>
      </c>
    </row>
    <row r="61" spans="1:3" x14ac:dyDescent="0.2">
      <c r="A61" s="3" t="str">
        <f>Ekadashi!$A$122</f>
        <v>Ekadashi</v>
      </c>
      <c r="B61" s="8">
        <f>Ekadashi!$B$122</f>
        <v>46892.74722222222</v>
      </c>
      <c r="C61" s="14" t="s">
        <v>43</v>
      </c>
    </row>
    <row r="62" spans="1:3" x14ac:dyDescent="0.2">
      <c r="A62" s="3" t="str">
        <f>Ekadashi!$A$124</f>
        <v>Ekadashi</v>
      </c>
      <c r="B62" s="8">
        <f>Ekadashi!$B$124</f>
        <v>46907.056944444448</v>
      </c>
      <c r="C62" s="14" t="s">
        <v>43</v>
      </c>
    </row>
    <row r="63" spans="1:3" x14ac:dyDescent="0.2">
      <c r="A63" s="3" t="str">
        <f>Ekadashi!$A$126</f>
        <v>Ekadashi</v>
      </c>
      <c r="B63" s="8">
        <f>Ekadashi!$B$126</f>
        <v>46922.404861111107</v>
      </c>
      <c r="C63" s="14" t="s">
        <v>43</v>
      </c>
    </row>
    <row r="64" spans="1:3" x14ac:dyDescent="0.2">
      <c r="A64" s="3" t="str">
        <f>Ekadashi!$A$128</f>
        <v>Ekadashi</v>
      </c>
      <c r="B64" s="8">
        <f>Ekadashi!$B$128</f>
        <v>46936.310416666667</v>
      </c>
      <c r="C64" s="14" t="s">
        <v>43</v>
      </c>
    </row>
    <row r="65" spans="1:3" x14ac:dyDescent="0.2">
      <c r="A65" s="3" t="str">
        <f>Ekadashi!$A$130</f>
        <v>Ekadashi</v>
      </c>
      <c r="B65" s="8">
        <f>Ekadashi!$B$130</f>
        <v>46951.970138888886</v>
      </c>
      <c r="C65" s="14" t="s">
        <v>43</v>
      </c>
    </row>
    <row r="66" spans="1:3" x14ac:dyDescent="0.2">
      <c r="A66" s="3" t="str">
        <f>Ekadashi!$A$132</f>
        <v>Ekadashi</v>
      </c>
      <c r="B66" s="8">
        <f>Ekadashi!$B$132</f>
        <v>46965.642361111109</v>
      </c>
      <c r="C66" s="14" t="s">
        <v>43</v>
      </c>
    </row>
    <row r="67" spans="1:3" x14ac:dyDescent="0.2">
      <c r="A67" s="3" t="str">
        <f>Ekadashi!$A$134</f>
        <v>Ekadashi</v>
      </c>
      <c r="B67" s="8">
        <f>Ekadashi!$B$134</f>
        <v>46981.456250000003</v>
      </c>
      <c r="C67" s="14" t="s">
        <v>43</v>
      </c>
    </row>
    <row r="68" spans="1:3" x14ac:dyDescent="0.2">
      <c r="A68" s="3" t="str">
        <f>Ekadashi!$A$136</f>
        <v>Ekadashi</v>
      </c>
      <c r="B68" s="8">
        <f>Ekadashi!$B$136</f>
        <v>46995.104861111111</v>
      </c>
      <c r="C68" s="14" t="s">
        <v>43</v>
      </c>
    </row>
    <row r="69" spans="1:3" x14ac:dyDescent="0.2">
      <c r="A69" s="3" t="str">
        <f>Ekadashi!$A$138</f>
        <v>Ekadashi</v>
      </c>
      <c r="B69" s="8">
        <f>Ekadashi!$B$138</f>
        <v>47010.878124999996</v>
      </c>
      <c r="C69" s="14" t="s">
        <v>43</v>
      </c>
    </row>
    <row r="70" spans="1:3" x14ac:dyDescent="0.2">
      <c r="A70" s="3" t="str">
        <f>Ekadashi!$A$140</f>
        <v>Ekadashi</v>
      </c>
      <c r="B70" s="8">
        <f>Ekadashi!$B$140</f>
        <v>47024.71597222222</v>
      </c>
      <c r="C70" s="14" t="s">
        <v>43</v>
      </c>
    </row>
    <row r="71" spans="1:3" x14ac:dyDescent="0.2">
      <c r="A71" s="3" t="str">
        <f>Ekadashi!$A$142</f>
        <v>Ekadashi</v>
      </c>
      <c r="B71" s="8">
        <f>Ekadashi!$B$142</f>
        <v>47040.246180555558</v>
      </c>
      <c r="C71" s="14" t="s">
        <v>43</v>
      </c>
    </row>
    <row r="72" spans="1:3" x14ac:dyDescent="0.2">
      <c r="A72" s="3" t="str">
        <f>Ekadashi!$A$144</f>
        <v>Ekadashi</v>
      </c>
      <c r="B72" s="8">
        <f>Ekadashi!$B$144</f>
        <v>47054.457638888889</v>
      </c>
      <c r="C72" s="14" t="s">
        <v>43</v>
      </c>
    </row>
    <row r="73" spans="1:3" x14ac:dyDescent="0.2">
      <c r="A73" s="3" t="str">
        <f>Ekadashi!$A$146</f>
        <v>Ekadashi</v>
      </c>
      <c r="B73" s="8">
        <f>Ekadashi!$B$146</f>
        <v>47069.577777777777</v>
      </c>
      <c r="C73" s="14" t="s">
        <v>43</v>
      </c>
    </row>
    <row r="74" spans="1:3" x14ac:dyDescent="0.2">
      <c r="A74" s="3" t="str">
        <f>Ekadashi!$A$148</f>
        <v>Ekadashi</v>
      </c>
      <c r="B74" s="8">
        <f>Ekadashi!$B$148</f>
        <v>47084.280208333337</v>
      </c>
      <c r="C74" s="14" t="s">
        <v>43</v>
      </c>
    </row>
    <row r="75" spans="1:3" x14ac:dyDescent="0.2">
      <c r="A75" s="3" t="str">
        <f>Ekadashi!$A$150</f>
        <v>Ekadashi</v>
      </c>
      <c r="B75" s="8">
        <f>Ekadashi!$B$150</f>
        <v>47098.908333333333</v>
      </c>
      <c r="C75" s="14" t="s">
        <v>43</v>
      </c>
    </row>
    <row r="76" spans="1:3" x14ac:dyDescent="0.2">
      <c r="A76" s="3" t="str">
        <f>Ekadashi!$A$152</f>
        <v>Ekadashi</v>
      </c>
      <c r="B76" s="8">
        <f>Ekadashi!$B$152</f>
        <v>47114.124652777777</v>
      </c>
      <c r="C76" s="14" t="s">
        <v>43</v>
      </c>
    </row>
    <row r="77" spans="1:3" x14ac:dyDescent="0.2">
      <c r="A77" s="3" t="str">
        <f>Ekadashi!$A$154</f>
        <v>Ekadashi</v>
      </c>
      <c r="B77" s="8">
        <f>Ekadashi!$B$154</f>
        <v>47128.286805555559</v>
      </c>
      <c r="C77" s="14" t="s">
        <v>43</v>
      </c>
    </row>
    <row r="78" spans="1:3" x14ac:dyDescent="0.2">
      <c r="A78" s="3" t="str">
        <f>Ekadashi!$A$156</f>
        <v>Ekadashi</v>
      </c>
      <c r="B78" s="8">
        <f>Ekadashi!$B$156</f>
        <v>47143.929513888892</v>
      </c>
      <c r="C78" s="14" t="s">
        <v>43</v>
      </c>
    </row>
    <row r="79" spans="1:3" x14ac:dyDescent="0.2">
      <c r="A79" s="3" t="str">
        <f>Ekadashi!$A$158</f>
        <v>Ekadashi</v>
      </c>
      <c r="B79" s="8">
        <f>Ekadashi!$B$158</f>
        <v>47157.752083333333</v>
      </c>
      <c r="C79" s="14" t="s">
        <v>43</v>
      </c>
    </row>
    <row r="80" spans="1:3" x14ac:dyDescent="0.2">
      <c r="A80" s="3" t="str">
        <f>Ekadashi!$A$160</f>
        <v>Ekadashi</v>
      </c>
      <c r="B80" s="8">
        <f>Ekadashi!$B$160</f>
        <v>47173.634375000001</v>
      </c>
      <c r="C80" s="14" t="s">
        <v>43</v>
      </c>
    </row>
    <row r="81" spans="1:3" x14ac:dyDescent="0.2">
      <c r="A81" s="3" t="str">
        <f>Ekadashi!$A$162</f>
        <v>Ekadashi</v>
      </c>
      <c r="B81" s="8">
        <f>Ekadashi!$B$162</f>
        <v>47187.316666666666</v>
      </c>
      <c r="C81" s="14" t="s">
        <v>43</v>
      </c>
    </row>
    <row r="82" spans="1:3" x14ac:dyDescent="0.2">
      <c r="A82" s="3" t="str">
        <f>Ekadashi!$A$164</f>
        <v>Ekadashi</v>
      </c>
      <c r="B82" s="8">
        <f>Ekadashi!$B$164</f>
        <v>47203.195486111108</v>
      </c>
      <c r="C82" s="14" t="s">
        <v>43</v>
      </c>
    </row>
    <row r="83" spans="1:3" x14ac:dyDescent="0.2">
      <c r="A83" s="3" t="str">
        <f>Ekadashi!$A$166</f>
        <v>Ekadashi</v>
      </c>
      <c r="B83" s="8">
        <f>Ekadashi!$B$166</f>
        <v>47216.960069444453</v>
      </c>
      <c r="C83" s="14" t="s">
        <v>43</v>
      </c>
    </row>
    <row r="84" spans="1:3" x14ac:dyDescent="0.2">
      <c r="A84" s="3" t="str">
        <f>Ekadashi!$A$168</f>
        <v>Ekadashi</v>
      </c>
      <c r="B84" s="8">
        <f>Ekadashi!$B$168</f>
        <v>47232.606944444437</v>
      </c>
      <c r="C84" s="14" t="s">
        <v>43</v>
      </c>
    </row>
    <row r="85" spans="1:3" x14ac:dyDescent="0.2">
      <c r="A85" s="3" t="str">
        <f>Ekadashi!$A$170</f>
        <v>Ekadashi</v>
      </c>
      <c r="B85" s="8">
        <f>Ekadashi!$B$170</f>
        <v>47246.649305555555</v>
      </c>
      <c r="C85" s="14" t="s">
        <v>43</v>
      </c>
    </row>
    <row r="86" spans="1:3" x14ac:dyDescent="0.2">
      <c r="A86" s="3" t="str">
        <f>Ekadashi!$A$172</f>
        <v>Ekadashi</v>
      </c>
      <c r="B86" s="8">
        <f>Ekadashi!$B$172</f>
        <v>47261.896180555559</v>
      </c>
      <c r="C86" s="14" t="s">
        <v>43</v>
      </c>
    </row>
    <row r="87" spans="1:3" x14ac:dyDescent="0.2">
      <c r="A87" s="3" t="str">
        <f>Ekadashi!$A$174</f>
        <v>Ekadashi</v>
      </c>
      <c r="B87" s="8">
        <f>Ekadashi!$B$174</f>
        <v>47276.350694444445</v>
      </c>
      <c r="C87" s="14" t="s">
        <v>43</v>
      </c>
    </row>
    <row r="88" spans="1:3" x14ac:dyDescent="0.2">
      <c r="A88" s="3" t="str">
        <f>Ekadashi!$A$176</f>
        <v>Ekadashi</v>
      </c>
      <c r="B88" s="8">
        <f>Ekadashi!$B$176</f>
        <v>47291.115277777775</v>
      </c>
      <c r="C88" s="14" t="s">
        <v>43</v>
      </c>
    </row>
    <row r="89" spans="1:3" x14ac:dyDescent="0.2">
      <c r="A89" s="3" t="str">
        <f>Ekadashi!$A$178</f>
        <v>Ekadashi</v>
      </c>
      <c r="B89" s="8">
        <f>Ekadashi!$B$178</f>
        <v>47306.037500000006</v>
      </c>
      <c r="C89" s="14" t="s">
        <v>43</v>
      </c>
    </row>
    <row r="90" spans="1:3" x14ac:dyDescent="0.2">
      <c r="A90" s="3" t="str">
        <f>Ekadashi!$A$180</f>
        <v>Ekadashi</v>
      </c>
      <c r="B90" s="8">
        <f>Ekadashi!$B$180</f>
        <v>47320.328125</v>
      </c>
      <c r="C90" s="14" t="s">
        <v>43</v>
      </c>
    </row>
    <row r="91" spans="1:3" x14ac:dyDescent="0.2">
      <c r="A91" s="3" t="str">
        <f>Ekadashi!$A$182</f>
        <v>Ekadashi</v>
      </c>
      <c r="B91" s="8">
        <f>Ekadashi!$B$182</f>
        <v>47335.691319444442</v>
      </c>
      <c r="C91" s="14" t="s">
        <v>43</v>
      </c>
    </row>
    <row r="92" spans="1:3" x14ac:dyDescent="0.2">
      <c r="A92" s="3" t="str">
        <f>Ekadashi!$A$184</f>
        <v>Ekadashi</v>
      </c>
      <c r="B92" s="8">
        <f>Ekadashi!$B$184</f>
        <v>47349.599999999999</v>
      </c>
      <c r="C92" s="14" t="s">
        <v>43</v>
      </c>
    </row>
    <row r="93" spans="1:3" x14ac:dyDescent="0.2">
      <c r="A93" s="3" t="str">
        <f>Ekadashi!$A$186</f>
        <v>Ekadashi</v>
      </c>
      <c r="B93" s="8">
        <f>Ekadashi!$B$186</f>
        <v>47365.294097222228</v>
      </c>
      <c r="C93" s="14" t="s">
        <v>43</v>
      </c>
    </row>
    <row r="94" spans="1:3" x14ac:dyDescent="0.2">
      <c r="A94" s="3" t="str">
        <f>Ekadashi!$A$188</f>
        <v>Ekadashi</v>
      </c>
      <c r="B94" s="8">
        <f>Ekadashi!$B$188</f>
        <v>47378.981250000004</v>
      </c>
      <c r="C94" s="14" t="s">
        <v>43</v>
      </c>
    </row>
    <row r="95" spans="1:3" x14ac:dyDescent="0.2">
      <c r="A95" s="3" t="str">
        <f>Ekadashi!$A$190</f>
        <v>Ekadashi</v>
      </c>
      <c r="B95" s="8">
        <f>Ekadashi!$B$190</f>
        <v>47394.828819444447</v>
      </c>
      <c r="C95" s="14" t="s">
        <v>43</v>
      </c>
    </row>
    <row r="96" spans="1:3" x14ac:dyDescent="0.2">
      <c r="A96" s="3" t="str">
        <f>Ekadashi!$A$192</f>
        <v>Ekadashi</v>
      </c>
      <c r="B96" s="8">
        <f>Ekadashi!$B$192</f>
        <v>47408.501736111109</v>
      </c>
      <c r="C96" s="14" t="s">
        <v>43</v>
      </c>
    </row>
    <row r="97" spans="1:3" x14ac:dyDescent="0.2">
      <c r="A97" s="3" t="str">
        <f>Ekadashi!$A$194</f>
        <v>Ekadashi</v>
      </c>
      <c r="B97" s="8">
        <f>Ekadashi!$B$194</f>
        <v>47424.293749999997</v>
      </c>
      <c r="C97" s="14" t="s">
        <v>43</v>
      </c>
    </row>
    <row r="98" spans="1:3" x14ac:dyDescent="0.2">
      <c r="A98" s="3" t="str">
        <f>Ekadashi!$A$196</f>
        <v>Ekadashi</v>
      </c>
      <c r="B98" s="8">
        <f>Ekadashi!$B$196</f>
        <v>47438.171875</v>
      </c>
      <c r="C98" s="14" t="s">
        <v>43</v>
      </c>
    </row>
    <row r="99" spans="1:3" x14ac:dyDescent="0.2">
      <c r="A99" s="3" t="str">
        <f>Ekadashi!$A$198</f>
        <v>Ekadashi</v>
      </c>
      <c r="B99" s="8">
        <f>Ekadashi!$B$198</f>
        <v>47453.700000000004</v>
      </c>
      <c r="C99" s="14" t="s">
        <v>43</v>
      </c>
    </row>
    <row r="100" spans="1:3" x14ac:dyDescent="0.2">
      <c r="A100" s="3" t="str">
        <f>Ekadashi!$A$200</f>
        <v>Ekadashi</v>
      </c>
      <c r="B100" s="8">
        <f>Ekadashi!$B$200</f>
        <v>47467.973611111112</v>
      </c>
      <c r="C100" s="14" t="s">
        <v>43</v>
      </c>
    </row>
    <row r="101" spans="1:3" x14ac:dyDescent="0.2">
      <c r="A101" s="3" t="str">
        <f>Ekadashi!$A$202</f>
        <v>Ekadashi</v>
      </c>
      <c r="B101" s="8">
        <f>Ekadashi!$B$202</f>
        <v>47483.07534722222</v>
      </c>
      <c r="C101" s="14" t="s">
        <v>43</v>
      </c>
    </row>
    <row r="102" spans="1:3" x14ac:dyDescent="0.2">
      <c r="A102" s="3" t="str">
        <f>Ekadashi!$A$204</f>
        <v>Ekadashi</v>
      </c>
      <c r="B102" s="8">
        <f>Ekadashi!$B$204</f>
        <v>47497.855208333334</v>
      </c>
      <c r="C102" s="14" t="s">
        <v>43</v>
      </c>
    </row>
    <row r="103" spans="1:3" x14ac:dyDescent="0.2">
      <c r="A103" s="3" t="str">
        <f>Ekadashi!$A$206</f>
        <v>Ekadashi</v>
      </c>
      <c r="B103" s="8">
        <f>Ekadashi!$B$206</f>
        <v>47512.449652777774</v>
      </c>
      <c r="C103" s="14" t="s">
        <v>43</v>
      </c>
    </row>
    <row r="104" spans="1:3" x14ac:dyDescent="0.2">
      <c r="A104" s="3" t="str">
        <f>Ekadashi!$A$208</f>
        <v>Ekadashi</v>
      </c>
      <c r="B104" s="8">
        <f>Ekadashi!$B$208</f>
        <v>47527.729166666664</v>
      </c>
      <c r="C104" s="14" t="s">
        <v>43</v>
      </c>
    </row>
    <row r="105" spans="1:3" x14ac:dyDescent="0.2">
      <c r="A105" s="3" t="str">
        <f>Ekadashi!$A$210</f>
        <v>Ekadashi</v>
      </c>
      <c r="B105" s="8">
        <f>Ekadashi!$B$210</f>
        <v>47541.848263888889</v>
      </c>
      <c r="C105" s="14" t="s">
        <v>43</v>
      </c>
    </row>
    <row r="106" spans="1:3" x14ac:dyDescent="0.2">
      <c r="A106" s="3" t="str">
        <f>Ekadashi!$A$212</f>
        <v>Ekadashi</v>
      </c>
      <c r="B106" s="8">
        <f>Ekadashi!$B$212</f>
        <v>47557.504861111112</v>
      </c>
      <c r="C106" s="14" t="s">
        <v>43</v>
      </c>
    </row>
    <row r="107" spans="1:3" x14ac:dyDescent="0.2">
      <c r="A107" s="3" t="str">
        <f>Ekadashi!$A$214</f>
        <v>Ekadashi</v>
      </c>
      <c r="B107" s="8">
        <f>Ekadashi!$B$214</f>
        <v>47571.285416666658</v>
      </c>
      <c r="C107" s="14" t="s">
        <v>43</v>
      </c>
    </row>
    <row r="108" spans="1:3" x14ac:dyDescent="0.2">
      <c r="A108" s="3" t="str">
        <f>Ekadashi!$A$216</f>
        <v>Ekadashi</v>
      </c>
      <c r="B108" s="8">
        <f>Ekadashi!$B$216</f>
        <v>47587.126388888893</v>
      </c>
      <c r="C108" s="14" t="s">
        <v>43</v>
      </c>
    </row>
    <row r="109" spans="1:3" x14ac:dyDescent="0.2">
      <c r="A109" s="3" t="str">
        <f>Ekadashi!$A$218</f>
        <v>Ekadashi</v>
      </c>
      <c r="B109" s="8">
        <f>Ekadashi!$B$218</f>
        <v>47600.778124999997</v>
      </c>
      <c r="C109" s="14" t="s">
        <v>43</v>
      </c>
    </row>
    <row r="110" spans="1:3" x14ac:dyDescent="0.2">
      <c r="A110" s="3" t="str">
        <f>Ekadashi!$A$220</f>
        <v>Ekadashi</v>
      </c>
      <c r="B110" s="8">
        <f>Ekadashi!$B$220</f>
        <v>47616.593055555546</v>
      </c>
      <c r="C110" s="14" t="s">
        <v>43</v>
      </c>
    </row>
    <row r="111" spans="1:3" x14ac:dyDescent="0.2">
      <c r="A111" s="3" t="str">
        <f>Ekadashi!$A$222</f>
        <v>Ekadashi</v>
      </c>
      <c r="B111" s="8">
        <f>Ekadashi!$B$222</f>
        <v>47630.336111111115</v>
      </c>
      <c r="C111" s="14" t="s">
        <v>43</v>
      </c>
    </row>
    <row r="112" spans="1:3" x14ac:dyDescent="0.2">
      <c r="A112" s="3" t="str">
        <f>Ekadashi!$A$224</f>
        <v>Ekadashi</v>
      </c>
      <c r="B112" s="8">
        <f>Ekadashi!$B$224</f>
        <v>47645.930902777778</v>
      </c>
      <c r="C112" s="14" t="s">
        <v>43</v>
      </c>
    </row>
    <row r="113" spans="1:3" x14ac:dyDescent="0.2">
      <c r="A113" s="3" t="str">
        <f>Ekadashi!$A$226</f>
        <v>Ekadashi</v>
      </c>
      <c r="B113" s="8">
        <f>Ekadashi!$B$226</f>
        <v>47659.961458333331</v>
      </c>
      <c r="C113" s="14" t="s">
        <v>43</v>
      </c>
    </row>
    <row r="114" spans="1:3" x14ac:dyDescent="0.2">
      <c r="A114" s="3" t="str">
        <f>Ekadashi!$A$228</f>
        <v>Ekadashi</v>
      </c>
      <c r="B114" s="8">
        <f>Ekadashi!$B$228</f>
        <v>47675.185069444444</v>
      </c>
      <c r="C114" s="14" t="s">
        <v>43</v>
      </c>
    </row>
    <row r="115" spans="1:3" x14ac:dyDescent="0.2">
      <c r="A115" s="3" t="str">
        <f>Ekadashi!$A$230</f>
        <v>Ekadashi</v>
      </c>
      <c r="B115" s="8">
        <f>Ekadashi!$B$230</f>
        <v>47689.640625</v>
      </c>
      <c r="C115" s="14" t="s">
        <v>43</v>
      </c>
    </row>
    <row r="116" spans="1:3" x14ac:dyDescent="0.2">
      <c r="A116" s="3" t="str">
        <f>Ekadashi!$A$232</f>
        <v>Ekadashi</v>
      </c>
      <c r="B116" s="8">
        <f>Ekadashi!$B$232</f>
        <v>47704.40729166667</v>
      </c>
      <c r="C116" s="14" t="s">
        <v>43</v>
      </c>
    </row>
    <row r="117" spans="1:3" x14ac:dyDescent="0.2">
      <c r="A117" s="3" t="str">
        <f>Ekadashi!$A$234</f>
        <v>Ekadashi</v>
      </c>
      <c r="B117" s="8">
        <f>Ekadashi!$B$234</f>
        <v>47719.346875000003</v>
      </c>
      <c r="C117" s="14" t="s">
        <v>43</v>
      </c>
    </row>
    <row r="118" spans="1:3" x14ac:dyDescent="0.2">
      <c r="A118" s="3" t="str">
        <f>Ekadashi!$A$236</f>
        <v>Ekadashi</v>
      </c>
      <c r="B118" s="8">
        <f>Ekadashi!$B$236</f>
        <v>47733.650694444441</v>
      </c>
      <c r="C118" s="14" t="s">
        <v>43</v>
      </c>
    </row>
    <row r="119" spans="1:3" x14ac:dyDescent="0.2">
      <c r="A119" s="3" t="str">
        <f>Ekadashi!$A$238</f>
        <v>Ekadashi</v>
      </c>
      <c r="B119" s="8">
        <f>Ekadashi!$B$238</f>
        <v>47749.040277777778</v>
      </c>
      <c r="C119" s="14" t="s">
        <v>43</v>
      </c>
    </row>
    <row r="120" spans="1:3" x14ac:dyDescent="0.2">
      <c r="A120" s="3" t="str">
        <f>Ekadashi!$A$240</f>
        <v>Ekadashi</v>
      </c>
      <c r="B120" s="8">
        <f>Ekadashi!$B$240</f>
        <v>47762.964583333334</v>
      </c>
      <c r="C120" s="14" t="s">
        <v>43</v>
      </c>
    </row>
    <row r="121" spans="1:3" x14ac:dyDescent="0.2">
      <c r="A121" s="3" t="str">
        <f>Ekadashi!$A$242</f>
        <v>Ekadashi</v>
      </c>
      <c r="B121" s="8">
        <f>Ekadashi!$B$242</f>
        <v>47778.688888888886</v>
      </c>
      <c r="C121" s="14" t="s">
        <v>43</v>
      </c>
    </row>
    <row r="122" spans="1:3" x14ac:dyDescent="0.2">
      <c r="A122" s="3" t="str">
        <f>Ekadashi!$A$244</f>
        <v>Ekadashi</v>
      </c>
      <c r="B122" s="8">
        <f>Ekadashi!$B$244</f>
        <v>47792.395138888889</v>
      </c>
      <c r="C122" s="14" t="s">
        <v>43</v>
      </c>
    </row>
    <row r="123" spans="1:3" x14ac:dyDescent="0.2">
      <c r="A123" s="3" t="str">
        <f>Ekadashi!$A$246</f>
        <v>Ekadashi</v>
      </c>
      <c r="B123" s="8">
        <f>Ekadashi!$B$246</f>
        <v>47808.274305555555</v>
      </c>
      <c r="C123" s="14" t="s">
        <v>43</v>
      </c>
    </row>
    <row r="124" spans="1:3" x14ac:dyDescent="0.2">
      <c r="A124" s="3" t="str">
        <f>Ekadashi!$A$248</f>
        <v>Ekadashi</v>
      </c>
      <c r="B124" s="8">
        <f>Ekadashi!$B$248</f>
        <v>47821.979861111111</v>
      </c>
      <c r="C124" s="14" t="s">
        <v>43</v>
      </c>
    </row>
    <row r="125" spans="1:3" x14ac:dyDescent="0.2">
      <c r="A125" s="3" t="str">
        <f>Ekadashi!$A$250</f>
        <v>Ekadashi</v>
      </c>
      <c r="B125" s="8">
        <f>Ekadashi!$B$250</f>
        <v>47837.792708333334</v>
      </c>
      <c r="C125" s="14" t="s">
        <v>43</v>
      </c>
    </row>
  </sheetData>
  <sheetProtection algorithmName="SHA-512" hashValue="JBVjqJvHEtllVaum6Qpa35yGgJzOF3fwOves3PhSHQJhaYPXvw/5U6xiONtbeY1+gCGwWvRf4BidkjOkvFpsmw==" saltValue="IXK40Ato+iQ/A9xkLX7voA==" spinCount="100000" sheet="1" objects="1" scenarios="1"/>
  <autoFilter ref="A1:C50" xr:uid="{00000000-0009-0000-0000-000005000000}"/>
  <pageMargins left="0.75" right="0.75" top="1" bottom="1" header="0.5" footer="0.5"/>
  <pageSetup orientation="portrait" r:id="rId1"/>
  <headerFooter alignWithMargins="0">
    <oddHeader>&amp;A</oddHead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C125"/>
  <sheetViews>
    <sheetView workbookViewId="0">
      <selection activeCell="A2" sqref="A2"/>
    </sheetView>
  </sheetViews>
  <sheetFormatPr defaultColWidth="9.140625" defaultRowHeight="12.75" x14ac:dyDescent="0.2"/>
  <cols>
    <col min="1" max="1" width="21.5703125" style="3" bestFit="1" customWidth="1"/>
    <col min="2" max="2" width="12.5703125" style="8" bestFit="1" customWidth="1"/>
    <col min="3" max="3" width="9.140625" style="14"/>
    <col min="4" max="236" width="9.140625" style="3"/>
    <col min="237" max="237" width="21.5703125" style="3" bestFit="1" customWidth="1"/>
    <col min="238" max="238" width="12.5703125" style="3" bestFit="1" customWidth="1"/>
    <col min="239" max="239" width="9.140625" style="3"/>
    <col min="240" max="240" width="10.5703125" style="3" bestFit="1" customWidth="1"/>
    <col min="241" max="243" width="9.140625" style="3"/>
    <col min="244" max="244" width="17.5703125" style="3" customWidth="1"/>
    <col min="245" max="245" width="9.140625" style="3"/>
    <col min="246" max="246" width="16.28515625" style="3" bestFit="1" customWidth="1"/>
    <col min="247" max="247" width="18" style="3" bestFit="1" customWidth="1"/>
    <col min="248" max="248" width="16.85546875" style="3" bestFit="1" customWidth="1"/>
    <col min="249" max="249" width="17.42578125" style="3" bestFit="1" customWidth="1"/>
    <col min="250" max="250" width="15.42578125" style="3" bestFit="1" customWidth="1"/>
    <col min="251" max="251" width="10.42578125" style="3" bestFit="1" customWidth="1"/>
    <col min="252" max="252" width="10.5703125" style="3" bestFit="1" customWidth="1"/>
    <col min="253" max="253" width="21" style="3" bestFit="1" customWidth="1"/>
    <col min="254" max="254" width="7.85546875" style="3" bestFit="1" customWidth="1"/>
    <col min="255" max="255" width="7.28515625" style="3" bestFit="1" customWidth="1"/>
    <col min="256" max="256" width="7" style="3" bestFit="1" customWidth="1"/>
    <col min="257" max="257" width="9.42578125" style="3" bestFit="1" customWidth="1"/>
    <col min="258" max="258" width="11.42578125" style="3" bestFit="1" customWidth="1"/>
    <col min="259" max="492" width="9.140625" style="3"/>
    <col min="493" max="493" width="21.5703125" style="3" bestFit="1" customWidth="1"/>
    <col min="494" max="494" width="12.5703125" style="3" bestFit="1" customWidth="1"/>
    <col min="495" max="495" width="9.140625" style="3"/>
    <col min="496" max="496" width="10.5703125" style="3" bestFit="1" customWidth="1"/>
    <col min="497" max="499" width="9.140625" style="3"/>
    <col min="500" max="500" width="17.5703125" style="3" customWidth="1"/>
    <col min="501" max="501" width="9.140625" style="3"/>
    <col min="502" max="502" width="16.28515625" style="3" bestFit="1" customWidth="1"/>
    <col min="503" max="503" width="18" style="3" bestFit="1" customWidth="1"/>
    <col min="504" max="504" width="16.85546875" style="3" bestFit="1" customWidth="1"/>
    <col min="505" max="505" width="17.42578125" style="3" bestFit="1" customWidth="1"/>
    <col min="506" max="506" width="15.42578125" style="3" bestFit="1" customWidth="1"/>
    <col min="507" max="507" width="10.42578125" style="3" bestFit="1" customWidth="1"/>
    <col min="508" max="508" width="10.5703125" style="3" bestFit="1" customWidth="1"/>
    <col min="509" max="509" width="21" style="3" bestFit="1" customWidth="1"/>
    <col min="510" max="510" width="7.85546875" style="3" bestFit="1" customWidth="1"/>
    <col min="511" max="511" width="7.28515625" style="3" bestFit="1" customWidth="1"/>
    <col min="512" max="512" width="7" style="3" bestFit="1" customWidth="1"/>
    <col min="513" max="513" width="9.42578125" style="3" bestFit="1" customWidth="1"/>
    <col min="514" max="514" width="11.42578125" style="3" bestFit="1" customWidth="1"/>
    <col min="515" max="748" width="9.140625" style="3"/>
    <col min="749" max="749" width="21.5703125" style="3" bestFit="1" customWidth="1"/>
    <col min="750" max="750" width="12.5703125" style="3" bestFit="1" customWidth="1"/>
    <col min="751" max="751" width="9.140625" style="3"/>
    <col min="752" max="752" width="10.5703125" style="3" bestFit="1" customWidth="1"/>
    <col min="753" max="755" width="9.140625" style="3"/>
    <col min="756" max="756" width="17.5703125" style="3" customWidth="1"/>
    <col min="757" max="757" width="9.140625" style="3"/>
    <col min="758" max="758" width="16.28515625" style="3" bestFit="1" customWidth="1"/>
    <col min="759" max="759" width="18" style="3" bestFit="1" customWidth="1"/>
    <col min="760" max="760" width="16.85546875" style="3" bestFit="1" customWidth="1"/>
    <col min="761" max="761" width="17.42578125" style="3" bestFit="1" customWidth="1"/>
    <col min="762" max="762" width="15.42578125" style="3" bestFit="1" customWidth="1"/>
    <col min="763" max="763" width="10.42578125" style="3" bestFit="1" customWidth="1"/>
    <col min="764" max="764" width="10.5703125" style="3" bestFit="1" customWidth="1"/>
    <col min="765" max="765" width="21" style="3" bestFit="1" customWidth="1"/>
    <col min="766" max="766" width="7.85546875" style="3" bestFit="1" customWidth="1"/>
    <col min="767" max="767" width="7.28515625" style="3" bestFit="1" customWidth="1"/>
    <col min="768" max="768" width="7" style="3" bestFit="1" customWidth="1"/>
    <col min="769" max="769" width="9.42578125" style="3" bestFit="1" customWidth="1"/>
    <col min="770" max="770" width="11.42578125" style="3" bestFit="1" customWidth="1"/>
    <col min="771" max="1004" width="9.140625" style="3"/>
    <col min="1005" max="1005" width="21.5703125" style="3" bestFit="1" customWidth="1"/>
    <col min="1006" max="1006" width="12.5703125" style="3" bestFit="1" customWidth="1"/>
    <col min="1007" max="1007" width="9.140625" style="3"/>
    <col min="1008" max="1008" width="10.5703125" style="3" bestFit="1" customWidth="1"/>
    <col min="1009" max="1011" width="9.140625" style="3"/>
    <col min="1012" max="1012" width="17.5703125" style="3" customWidth="1"/>
    <col min="1013" max="1013" width="9.140625" style="3"/>
    <col min="1014" max="1014" width="16.28515625" style="3" bestFit="1" customWidth="1"/>
    <col min="1015" max="1015" width="18" style="3" bestFit="1" customWidth="1"/>
    <col min="1016" max="1016" width="16.85546875" style="3" bestFit="1" customWidth="1"/>
    <col min="1017" max="1017" width="17.42578125" style="3" bestFit="1" customWidth="1"/>
    <col min="1018" max="1018" width="15.42578125" style="3" bestFit="1" customWidth="1"/>
    <col min="1019" max="1019" width="10.42578125" style="3" bestFit="1" customWidth="1"/>
    <col min="1020" max="1020" width="10.5703125" style="3" bestFit="1" customWidth="1"/>
    <col min="1021" max="1021" width="21" style="3" bestFit="1" customWidth="1"/>
    <col min="1022" max="1022" width="7.85546875" style="3" bestFit="1" customWidth="1"/>
    <col min="1023" max="1023" width="7.28515625" style="3" bestFit="1" customWidth="1"/>
    <col min="1024" max="1024" width="7" style="3" bestFit="1" customWidth="1"/>
    <col min="1025" max="1025" width="9.42578125" style="3" bestFit="1" customWidth="1"/>
    <col min="1026" max="1026" width="11.42578125" style="3" bestFit="1" customWidth="1"/>
    <col min="1027" max="1260" width="9.140625" style="3"/>
    <col min="1261" max="1261" width="21.5703125" style="3" bestFit="1" customWidth="1"/>
    <col min="1262" max="1262" width="12.5703125" style="3" bestFit="1" customWidth="1"/>
    <col min="1263" max="1263" width="9.140625" style="3"/>
    <col min="1264" max="1264" width="10.5703125" style="3" bestFit="1" customWidth="1"/>
    <col min="1265" max="1267" width="9.140625" style="3"/>
    <col min="1268" max="1268" width="17.5703125" style="3" customWidth="1"/>
    <col min="1269" max="1269" width="9.140625" style="3"/>
    <col min="1270" max="1270" width="16.28515625" style="3" bestFit="1" customWidth="1"/>
    <col min="1271" max="1271" width="18" style="3" bestFit="1" customWidth="1"/>
    <col min="1272" max="1272" width="16.85546875" style="3" bestFit="1" customWidth="1"/>
    <col min="1273" max="1273" width="17.42578125" style="3" bestFit="1" customWidth="1"/>
    <col min="1274" max="1274" width="15.42578125" style="3" bestFit="1" customWidth="1"/>
    <col min="1275" max="1275" width="10.42578125" style="3" bestFit="1" customWidth="1"/>
    <col min="1276" max="1276" width="10.5703125" style="3" bestFit="1" customWidth="1"/>
    <col min="1277" max="1277" width="21" style="3" bestFit="1" customWidth="1"/>
    <col min="1278" max="1278" width="7.85546875" style="3" bestFit="1" customWidth="1"/>
    <col min="1279" max="1279" width="7.28515625" style="3" bestFit="1" customWidth="1"/>
    <col min="1280" max="1280" width="7" style="3" bestFit="1" customWidth="1"/>
    <col min="1281" max="1281" width="9.42578125" style="3" bestFit="1" customWidth="1"/>
    <col min="1282" max="1282" width="11.42578125" style="3" bestFit="1" customWidth="1"/>
    <col min="1283" max="1516" width="9.140625" style="3"/>
    <col min="1517" max="1517" width="21.5703125" style="3" bestFit="1" customWidth="1"/>
    <col min="1518" max="1518" width="12.5703125" style="3" bestFit="1" customWidth="1"/>
    <col min="1519" max="1519" width="9.140625" style="3"/>
    <col min="1520" max="1520" width="10.5703125" style="3" bestFit="1" customWidth="1"/>
    <col min="1521" max="1523" width="9.140625" style="3"/>
    <col min="1524" max="1524" width="17.5703125" style="3" customWidth="1"/>
    <col min="1525" max="1525" width="9.140625" style="3"/>
    <col min="1526" max="1526" width="16.28515625" style="3" bestFit="1" customWidth="1"/>
    <col min="1527" max="1527" width="18" style="3" bestFit="1" customWidth="1"/>
    <col min="1528" max="1528" width="16.85546875" style="3" bestFit="1" customWidth="1"/>
    <col min="1529" max="1529" width="17.42578125" style="3" bestFit="1" customWidth="1"/>
    <col min="1530" max="1530" width="15.42578125" style="3" bestFit="1" customWidth="1"/>
    <col min="1531" max="1531" width="10.42578125" style="3" bestFit="1" customWidth="1"/>
    <col min="1532" max="1532" width="10.5703125" style="3" bestFit="1" customWidth="1"/>
    <col min="1533" max="1533" width="21" style="3" bestFit="1" customWidth="1"/>
    <col min="1534" max="1534" width="7.85546875" style="3" bestFit="1" customWidth="1"/>
    <col min="1535" max="1535" width="7.28515625" style="3" bestFit="1" customWidth="1"/>
    <col min="1536" max="1536" width="7" style="3" bestFit="1" customWidth="1"/>
    <col min="1537" max="1537" width="9.42578125" style="3" bestFit="1" customWidth="1"/>
    <col min="1538" max="1538" width="11.42578125" style="3" bestFit="1" customWidth="1"/>
    <col min="1539" max="1772" width="9.140625" style="3"/>
    <col min="1773" max="1773" width="21.5703125" style="3" bestFit="1" customWidth="1"/>
    <col min="1774" max="1774" width="12.5703125" style="3" bestFit="1" customWidth="1"/>
    <col min="1775" max="1775" width="9.140625" style="3"/>
    <col min="1776" max="1776" width="10.5703125" style="3" bestFit="1" customWidth="1"/>
    <col min="1777" max="1779" width="9.140625" style="3"/>
    <col min="1780" max="1780" width="17.5703125" style="3" customWidth="1"/>
    <col min="1781" max="1781" width="9.140625" style="3"/>
    <col min="1782" max="1782" width="16.28515625" style="3" bestFit="1" customWidth="1"/>
    <col min="1783" max="1783" width="18" style="3" bestFit="1" customWidth="1"/>
    <col min="1784" max="1784" width="16.85546875" style="3" bestFit="1" customWidth="1"/>
    <col min="1785" max="1785" width="17.42578125" style="3" bestFit="1" customWidth="1"/>
    <col min="1786" max="1786" width="15.42578125" style="3" bestFit="1" customWidth="1"/>
    <col min="1787" max="1787" width="10.42578125" style="3" bestFit="1" customWidth="1"/>
    <col min="1788" max="1788" width="10.5703125" style="3" bestFit="1" customWidth="1"/>
    <col min="1789" max="1789" width="21" style="3" bestFit="1" customWidth="1"/>
    <col min="1790" max="1790" width="7.85546875" style="3" bestFit="1" customWidth="1"/>
    <col min="1791" max="1791" width="7.28515625" style="3" bestFit="1" customWidth="1"/>
    <col min="1792" max="1792" width="7" style="3" bestFit="1" customWidth="1"/>
    <col min="1793" max="1793" width="9.42578125" style="3" bestFit="1" customWidth="1"/>
    <col min="1794" max="1794" width="11.42578125" style="3" bestFit="1" customWidth="1"/>
    <col min="1795" max="2028" width="9.140625" style="3"/>
    <col min="2029" max="2029" width="21.5703125" style="3" bestFit="1" customWidth="1"/>
    <col min="2030" max="2030" width="12.5703125" style="3" bestFit="1" customWidth="1"/>
    <col min="2031" max="2031" width="9.140625" style="3"/>
    <col min="2032" max="2032" width="10.5703125" style="3" bestFit="1" customWidth="1"/>
    <col min="2033" max="2035" width="9.140625" style="3"/>
    <col min="2036" max="2036" width="17.5703125" style="3" customWidth="1"/>
    <col min="2037" max="2037" width="9.140625" style="3"/>
    <col min="2038" max="2038" width="16.28515625" style="3" bestFit="1" customWidth="1"/>
    <col min="2039" max="2039" width="18" style="3" bestFit="1" customWidth="1"/>
    <col min="2040" max="2040" width="16.85546875" style="3" bestFit="1" customWidth="1"/>
    <col min="2041" max="2041" width="17.42578125" style="3" bestFit="1" customWidth="1"/>
    <col min="2042" max="2042" width="15.42578125" style="3" bestFit="1" customWidth="1"/>
    <col min="2043" max="2043" width="10.42578125" style="3" bestFit="1" customWidth="1"/>
    <col min="2044" max="2044" width="10.5703125" style="3" bestFit="1" customWidth="1"/>
    <col min="2045" max="2045" width="21" style="3" bestFit="1" customWidth="1"/>
    <col min="2046" max="2046" width="7.85546875" style="3" bestFit="1" customWidth="1"/>
    <col min="2047" max="2047" width="7.28515625" style="3" bestFit="1" customWidth="1"/>
    <col min="2048" max="2048" width="7" style="3" bestFit="1" customWidth="1"/>
    <col min="2049" max="2049" width="9.42578125" style="3" bestFit="1" customWidth="1"/>
    <col min="2050" max="2050" width="11.42578125" style="3" bestFit="1" customWidth="1"/>
    <col min="2051" max="2284" width="9.140625" style="3"/>
    <col min="2285" max="2285" width="21.5703125" style="3" bestFit="1" customWidth="1"/>
    <col min="2286" max="2286" width="12.5703125" style="3" bestFit="1" customWidth="1"/>
    <col min="2287" max="2287" width="9.140625" style="3"/>
    <col min="2288" max="2288" width="10.5703125" style="3" bestFit="1" customWidth="1"/>
    <col min="2289" max="2291" width="9.140625" style="3"/>
    <col min="2292" max="2292" width="17.5703125" style="3" customWidth="1"/>
    <col min="2293" max="2293" width="9.140625" style="3"/>
    <col min="2294" max="2294" width="16.28515625" style="3" bestFit="1" customWidth="1"/>
    <col min="2295" max="2295" width="18" style="3" bestFit="1" customWidth="1"/>
    <col min="2296" max="2296" width="16.85546875" style="3" bestFit="1" customWidth="1"/>
    <col min="2297" max="2297" width="17.42578125" style="3" bestFit="1" customWidth="1"/>
    <col min="2298" max="2298" width="15.42578125" style="3" bestFit="1" customWidth="1"/>
    <col min="2299" max="2299" width="10.42578125" style="3" bestFit="1" customWidth="1"/>
    <col min="2300" max="2300" width="10.5703125" style="3" bestFit="1" customWidth="1"/>
    <col min="2301" max="2301" width="21" style="3" bestFit="1" customWidth="1"/>
    <col min="2302" max="2302" width="7.85546875" style="3" bestFit="1" customWidth="1"/>
    <col min="2303" max="2303" width="7.28515625" style="3" bestFit="1" customWidth="1"/>
    <col min="2304" max="2304" width="7" style="3" bestFit="1" customWidth="1"/>
    <col min="2305" max="2305" width="9.42578125" style="3" bestFit="1" customWidth="1"/>
    <col min="2306" max="2306" width="11.42578125" style="3" bestFit="1" customWidth="1"/>
    <col min="2307" max="2540" width="9.140625" style="3"/>
    <col min="2541" max="2541" width="21.5703125" style="3" bestFit="1" customWidth="1"/>
    <col min="2542" max="2542" width="12.5703125" style="3" bestFit="1" customWidth="1"/>
    <col min="2543" max="2543" width="9.140625" style="3"/>
    <col min="2544" max="2544" width="10.5703125" style="3" bestFit="1" customWidth="1"/>
    <col min="2545" max="2547" width="9.140625" style="3"/>
    <col min="2548" max="2548" width="17.5703125" style="3" customWidth="1"/>
    <col min="2549" max="2549" width="9.140625" style="3"/>
    <col min="2550" max="2550" width="16.28515625" style="3" bestFit="1" customWidth="1"/>
    <col min="2551" max="2551" width="18" style="3" bestFit="1" customWidth="1"/>
    <col min="2552" max="2552" width="16.85546875" style="3" bestFit="1" customWidth="1"/>
    <col min="2553" max="2553" width="17.42578125" style="3" bestFit="1" customWidth="1"/>
    <col min="2554" max="2554" width="15.42578125" style="3" bestFit="1" customWidth="1"/>
    <col min="2555" max="2555" width="10.42578125" style="3" bestFit="1" customWidth="1"/>
    <col min="2556" max="2556" width="10.5703125" style="3" bestFit="1" customWidth="1"/>
    <col min="2557" max="2557" width="21" style="3" bestFit="1" customWidth="1"/>
    <col min="2558" max="2558" width="7.85546875" style="3" bestFit="1" customWidth="1"/>
    <col min="2559" max="2559" width="7.28515625" style="3" bestFit="1" customWidth="1"/>
    <col min="2560" max="2560" width="7" style="3" bestFit="1" customWidth="1"/>
    <col min="2561" max="2561" width="9.42578125" style="3" bestFit="1" customWidth="1"/>
    <col min="2562" max="2562" width="11.42578125" style="3" bestFit="1" customWidth="1"/>
    <col min="2563" max="2796" width="9.140625" style="3"/>
    <col min="2797" max="2797" width="21.5703125" style="3" bestFit="1" customWidth="1"/>
    <col min="2798" max="2798" width="12.5703125" style="3" bestFit="1" customWidth="1"/>
    <col min="2799" max="2799" width="9.140625" style="3"/>
    <col min="2800" max="2800" width="10.5703125" style="3" bestFit="1" customWidth="1"/>
    <col min="2801" max="2803" width="9.140625" style="3"/>
    <col min="2804" max="2804" width="17.5703125" style="3" customWidth="1"/>
    <col min="2805" max="2805" width="9.140625" style="3"/>
    <col min="2806" max="2806" width="16.28515625" style="3" bestFit="1" customWidth="1"/>
    <col min="2807" max="2807" width="18" style="3" bestFit="1" customWidth="1"/>
    <col min="2808" max="2808" width="16.85546875" style="3" bestFit="1" customWidth="1"/>
    <col min="2809" max="2809" width="17.42578125" style="3" bestFit="1" customWidth="1"/>
    <col min="2810" max="2810" width="15.42578125" style="3" bestFit="1" customWidth="1"/>
    <col min="2811" max="2811" width="10.42578125" style="3" bestFit="1" customWidth="1"/>
    <col min="2812" max="2812" width="10.5703125" style="3" bestFit="1" customWidth="1"/>
    <col min="2813" max="2813" width="21" style="3" bestFit="1" customWidth="1"/>
    <col min="2814" max="2814" width="7.85546875" style="3" bestFit="1" customWidth="1"/>
    <col min="2815" max="2815" width="7.28515625" style="3" bestFit="1" customWidth="1"/>
    <col min="2816" max="2816" width="7" style="3" bestFit="1" customWidth="1"/>
    <col min="2817" max="2817" width="9.42578125" style="3" bestFit="1" customWidth="1"/>
    <col min="2818" max="2818" width="11.42578125" style="3" bestFit="1" customWidth="1"/>
    <col min="2819" max="3052" width="9.140625" style="3"/>
    <col min="3053" max="3053" width="21.5703125" style="3" bestFit="1" customWidth="1"/>
    <col min="3054" max="3054" width="12.5703125" style="3" bestFit="1" customWidth="1"/>
    <col min="3055" max="3055" width="9.140625" style="3"/>
    <col min="3056" max="3056" width="10.5703125" style="3" bestFit="1" customWidth="1"/>
    <col min="3057" max="3059" width="9.140625" style="3"/>
    <col min="3060" max="3060" width="17.5703125" style="3" customWidth="1"/>
    <col min="3061" max="3061" width="9.140625" style="3"/>
    <col min="3062" max="3062" width="16.28515625" style="3" bestFit="1" customWidth="1"/>
    <col min="3063" max="3063" width="18" style="3" bestFit="1" customWidth="1"/>
    <col min="3064" max="3064" width="16.85546875" style="3" bestFit="1" customWidth="1"/>
    <col min="3065" max="3065" width="17.42578125" style="3" bestFit="1" customWidth="1"/>
    <col min="3066" max="3066" width="15.42578125" style="3" bestFit="1" customWidth="1"/>
    <col min="3067" max="3067" width="10.42578125" style="3" bestFit="1" customWidth="1"/>
    <col min="3068" max="3068" width="10.5703125" style="3" bestFit="1" customWidth="1"/>
    <col min="3069" max="3069" width="21" style="3" bestFit="1" customWidth="1"/>
    <col min="3070" max="3070" width="7.85546875" style="3" bestFit="1" customWidth="1"/>
    <col min="3071" max="3071" width="7.28515625" style="3" bestFit="1" customWidth="1"/>
    <col min="3072" max="3072" width="7" style="3" bestFit="1" customWidth="1"/>
    <col min="3073" max="3073" width="9.42578125" style="3" bestFit="1" customWidth="1"/>
    <col min="3074" max="3074" width="11.42578125" style="3" bestFit="1" customWidth="1"/>
    <col min="3075" max="3308" width="9.140625" style="3"/>
    <col min="3309" max="3309" width="21.5703125" style="3" bestFit="1" customWidth="1"/>
    <col min="3310" max="3310" width="12.5703125" style="3" bestFit="1" customWidth="1"/>
    <col min="3311" max="3311" width="9.140625" style="3"/>
    <col min="3312" max="3312" width="10.5703125" style="3" bestFit="1" customWidth="1"/>
    <col min="3313" max="3315" width="9.140625" style="3"/>
    <col min="3316" max="3316" width="17.5703125" style="3" customWidth="1"/>
    <col min="3317" max="3317" width="9.140625" style="3"/>
    <col min="3318" max="3318" width="16.28515625" style="3" bestFit="1" customWidth="1"/>
    <col min="3319" max="3319" width="18" style="3" bestFit="1" customWidth="1"/>
    <col min="3320" max="3320" width="16.85546875" style="3" bestFit="1" customWidth="1"/>
    <col min="3321" max="3321" width="17.42578125" style="3" bestFit="1" customWidth="1"/>
    <col min="3322" max="3322" width="15.42578125" style="3" bestFit="1" customWidth="1"/>
    <col min="3323" max="3323" width="10.42578125" style="3" bestFit="1" customWidth="1"/>
    <col min="3324" max="3324" width="10.5703125" style="3" bestFit="1" customWidth="1"/>
    <col min="3325" max="3325" width="21" style="3" bestFit="1" customWidth="1"/>
    <col min="3326" max="3326" width="7.85546875" style="3" bestFit="1" customWidth="1"/>
    <col min="3327" max="3327" width="7.28515625" style="3" bestFit="1" customWidth="1"/>
    <col min="3328" max="3328" width="7" style="3" bestFit="1" customWidth="1"/>
    <col min="3329" max="3329" width="9.42578125" style="3" bestFit="1" customWidth="1"/>
    <col min="3330" max="3330" width="11.42578125" style="3" bestFit="1" customWidth="1"/>
    <col min="3331" max="3564" width="9.140625" style="3"/>
    <col min="3565" max="3565" width="21.5703125" style="3" bestFit="1" customWidth="1"/>
    <col min="3566" max="3566" width="12.5703125" style="3" bestFit="1" customWidth="1"/>
    <col min="3567" max="3567" width="9.140625" style="3"/>
    <col min="3568" max="3568" width="10.5703125" style="3" bestFit="1" customWidth="1"/>
    <col min="3569" max="3571" width="9.140625" style="3"/>
    <col min="3572" max="3572" width="17.5703125" style="3" customWidth="1"/>
    <col min="3573" max="3573" width="9.140625" style="3"/>
    <col min="3574" max="3574" width="16.28515625" style="3" bestFit="1" customWidth="1"/>
    <col min="3575" max="3575" width="18" style="3" bestFit="1" customWidth="1"/>
    <col min="3576" max="3576" width="16.85546875" style="3" bestFit="1" customWidth="1"/>
    <col min="3577" max="3577" width="17.42578125" style="3" bestFit="1" customWidth="1"/>
    <col min="3578" max="3578" width="15.42578125" style="3" bestFit="1" customWidth="1"/>
    <col min="3579" max="3579" width="10.42578125" style="3" bestFit="1" customWidth="1"/>
    <col min="3580" max="3580" width="10.5703125" style="3" bestFit="1" customWidth="1"/>
    <col min="3581" max="3581" width="21" style="3" bestFit="1" customWidth="1"/>
    <col min="3582" max="3582" width="7.85546875" style="3" bestFit="1" customWidth="1"/>
    <col min="3583" max="3583" width="7.28515625" style="3" bestFit="1" customWidth="1"/>
    <col min="3584" max="3584" width="7" style="3" bestFit="1" customWidth="1"/>
    <col min="3585" max="3585" width="9.42578125" style="3" bestFit="1" customWidth="1"/>
    <col min="3586" max="3586" width="11.42578125" style="3" bestFit="1" customWidth="1"/>
    <col min="3587" max="3820" width="9.140625" style="3"/>
    <col min="3821" max="3821" width="21.5703125" style="3" bestFit="1" customWidth="1"/>
    <col min="3822" max="3822" width="12.5703125" style="3" bestFit="1" customWidth="1"/>
    <col min="3823" max="3823" width="9.140625" style="3"/>
    <col min="3824" max="3824" width="10.5703125" style="3" bestFit="1" customWidth="1"/>
    <col min="3825" max="3827" width="9.140625" style="3"/>
    <col min="3828" max="3828" width="17.5703125" style="3" customWidth="1"/>
    <col min="3829" max="3829" width="9.140625" style="3"/>
    <col min="3830" max="3830" width="16.28515625" style="3" bestFit="1" customWidth="1"/>
    <col min="3831" max="3831" width="18" style="3" bestFit="1" customWidth="1"/>
    <col min="3832" max="3832" width="16.85546875" style="3" bestFit="1" customWidth="1"/>
    <col min="3833" max="3833" width="17.42578125" style="3" bestFit="1" customWidth="1"/>
    <col min="3834" max="3834" width="15.42578125" style="3" bestFit="1" customWidth="1"/>
    <col min="3835" max="3835" width="10.42578125" style="3" bestFit="1" customWidth="1"/>
    <col min="3836" max="3836" width="10.5703125" style="3" bestFit="1" customWidth="1"/>
    <col min="3837" max="3837" width="21" style="3" bestFit="1" customWidth="1"/>
    <col min="3838" max="3838" width="7.85546875" style="3" bestFit="1" customWidth="1"/>
    <col min="3839" max="3839" width="7.28515625" style="3" bestFit="1" customWidth="1"/>
    <col min="3840" max="3840" width="7" style="3" bestFit="1" customWidth="1"/>
    <col min="3841" max="3841" width="9.42578125" style="3" bestFit="1" customWidth="1"/>
    <col min="3842" max="3842" width="11.42578125" style="3" bestFit="1" customWidth="1"/>
    <col min="3843" max="4076" width="9.140625" style="3"/>
    <col min="4077" max="4077" width="21.5703125" style="3" bestFit="1" customWidth="1"/>
    <col min="4078" max="4078" width="12.5703125" style="3" bestFit="1" customWidth="1"/>
    <col min="4079" max="4079" width="9.140625" style="3"/>
    <col min="4080" max="4080" width="10.5703125" style="3" bestFit="1" customWidth="1"/>
    <col min="4081" max="4083" width="9.140625" style="3"/>
    <col min="4084" max="4084" width="17.5703125" style="3" customWidth="1"/>
    <col min="4085" max="4085" width="9.140625" style="3"/>
    <col min="4086" max="4086" width="16.28515625" style="3" bestFit="1" customWidth="1"/>
    <col min="4087" max="4087" width="18" style="3" bestFit="1" customWidth="1"/>
    <col min="4088" max="4088" width="16.85546875" style="3" bestFit="1" customWidth="1"/>
    <col min="4089" max="4089" width="17.42578125" style="3" bestFit="1" customWidth="1"/>
    <col min="4090" max="4090" width="15.42578125" style="3" bestFit="1" customWidth="1"/>
    <col min="4091" max="4091" width="10.42578125" style="3" bestFit="1" customWidth="1"/>
    <col min="4092" max="4092" width="10.5703125" style="3" bestFit="1" customWidth="1"/>
    <col min="4093" max="4093" width="21" style="3" bestFit="1" customWidth="1"/>
    <col min="4094" max="4094" width="7.85546875" style="3" bestFit="1" customWidth="1"/>
    <col min="4095" max="4095" width="7.28515625" style="3" bestFit="1" customWidth="1"/>
    <col min="4096" max="4096" width="7" style="3" bestFit="1" customWidth="1"/>
    <col min="4097" max="4097" width="9.42578125" style="3" bestFit="1" customWidth="1"/>
    <col min="4098" max="4098" width="11.42578125" style="3" bestFit="1" customWidth="1"/>
    <col min="4099" max="4332" width="9.140625" style="3"/>
    <col min="4333" max="4333" width="21.5703125" style="3" bestFit="1" customWidth="1"/>
    <col min="4334" max="4334" width="12.5703125" style="3" bestFit="1" customWidth="1"/>
    <col min="4335" max="4335" width="9.140625" style="3"/>
    <col min="4336" max="4336" width="10.5703125" style="3" bestFit="1" customWidth="1"/>
    <col min="4337" max="4339" width="9.140625" style="3"/>
    <col min="4340" max="4340" width="17.5703125" style="3" customWidth="1"/>
    <col min="4341" max="4341" width="9.140625" style="3"/>
    <col min="4342" max="4342" width="16.28515625" style="3" bestFit="1" customWidth="1"/>
    <col min="4343" max="4343" width="18" style="3" bestFit="1" customWidth="1"/>
    <col min="4344" max="4344" width="16.85546875" style="3" bestFit="1" customWidth="1"/>
    <col min="4345" max="4345" width="17.42578125" style="3" bestFit="1" customWidth="1"/>
    <col min="4346" max="4346" width="15.42578125" style="3" bestFit="1" customWidth="1"/>
    <col min="4347" max="4347" width="10.42578125" style="3" bestFit="1" customWidth="1"/>
    <col min="4348" max="4348" width="10.5703125" style="3" bestFit="1" customWidth="1"/>
    <col min="4349" max="4349" width="21" style="3" bestFit="1" customWidth="1"/>
    <col min="4350" max="4350" width="7.85546875" style="3" bestFit="1" customWidth="1"/>
    <col min="4351" max="4351" width="7.28515625" style="3" bestFit="1" customWidth="1"/>
    <col min="4352" max="4352" width="7" style="3" bestFit="1" customWidth="1"/>
    <col min="4353" max="4353" width="9.42578125" style="3" bestFit="1" customWidth="1"/>
    <col min="4354" max="4354" width="11.42578125" style="3" bestFit="1" customWidth="1"/>
    <col min="4355" max="4588" width="9.140625" style="3"/>
    <col min="4589" max="4589" width="21.5703125" style="3" bestFit="1" customWidth="1"/>
    <col min="4590" max="4590" width="12.5703125" style="3" bestFit="1" customWidth="1"/>
    <col min="4591" max="4591" width="9.140625" style="3"/>
    <col min="4592" max="4592" width="10.5703125" style="3" bestFit="1" customWidth="1"/>
    <col min="4593" max="4595" width="9.140625" style="3"/>
    <col min="4596" max="4596" width="17.5703125" style="3" customWidth="1"/>
    <col min="4597" max="4597" width="9.140625" style="3"/>
    <col min="4598" max="4598" width="16.28515625" style="3" bestFit="1" customWidth="1"/>
    <col min="4599" max="4599" width="18" style="3" bestFit="1" customWidth="1"/>
    <col min="4600" max="4600" width="16.85546875" style="3" bestFit="1" customWidth="1"/>
    <col min="4601" max="4601" width="17.42578125" style="3" bestFit="1" customWidth="1"/>
    <col min="4602" max="4602" width="15.42578125" style="3" bestFit="1" customWidth="1"/>
    <col min="4603" max="4603" width="10.42578125" style="3" bestFit="1" customWidth="1"/>
    <col min="4604" max="4604" width="10.5703125" style="3" bestFit="1" customWidth="1"/>
    <col min="4605" max="4605" width="21" style="3" bestFit="1" customWidth="1"/>
    <col min="4606" max="4606" width="7.85546875" style="3" bestFit="1" customWidth="1"/>
    <col min="4607" max="4607" width="7.28515625" style="3" bestFit="1" customWidth="1"/>
    <col min="4608" max="4608" width="7" style="3" bestFit="1" customWidth="1"/>
    <col min="4609" max="4609" width="9.42578125" style="3" bestFit="1" customWidth="1"/>
    <col min="4610" max="4610" width="11.42578125" style="3" bestFit="1" customWidth="1"/>
    <col min="4611" max="4844" width="9.140625" style="3"/>
    <col min="4845" max="4845" width="21.5703125" style="3" bestFit="1" customWidth="1"/>
    <col min="4846" max="4846" width="12.5703125" style="3" bestFit="1" customWidth="1"/>
    <col min="4847" max="4847" width="9.140625" style="3"/>
    <col min="4848" max="4848" width="10.5703125" style="3" bestFit="1" customWidth="1"/>
    <col min="4849" max="4851" width="9.140625" style="3"/>
    <col min="4852" max="4852" width="17.5703125" style="3" customWidth="1"/>
    <col min="4853" max="4853" width="9.140625" style="3"/>
    <col min="4854" max="4854" width="16.28515625" style="3" bestFit="1" customWidth="1"/>
    <col min="4855" max="4855" width="18" style="3" bestFit="1" customWidth="1"/>
    <col min="4856" max="4856" width="16.85546875" style="3" bestFit="1" customWidth="1"/>
    <col min="4857" max="4857" width="17.42578125" style="3" bestFit="1" customWidth="1"/>
    <col min="4858" max="4858" width="15.42578125" style="3" bestFit="1" customWidth="1"/>
    <col min="4859" max="4859" width="10.42578125" style="3" bestFit="1" customWidth="1"/>
    <col min="4860" max="4860" width="10.5703125" style="3" bestFit="1" customWidth="1"/>
    <col min="4861" max="4861" width="21" style="3" bestFit="1" customWidth="1"/>
    <col min="4862" max="4862" width="7.85546875" style="3" bestFit="1" customWidth="1"/>
    <col min="4863" max="4863" width="7.28515625" style="3" bestFit="1" customWidth="1"/>
    <col min="4864" max="4864" width="7" style="3" bestFit="1" customWidth="1"/>
    <col min="4865" max="4865" width="9.42578125" style="3" bestFit="1" customWidth="1"/>
    <col min="4866" max="4866" width="11.42578125" style="3" bestFit="1" customWidth="1"/>
    <col min="4867" max="5100" width="9.140625" style="3"/>
    <col min="5101" max="5101" width="21.5703125" style="3" bestFit="1" customWidth="1"/>
    <col min="5102" max="5102" width="12.5703125" style="3" bestFit="1" customWidth="1"/>
    <col min="5103" max="5103" width="9.140625" style="3"/>
    <col min="5104" max="5104" width="10.5703125" style="3" bestFit="1" customWidth="1"/>
    <col min="5105" max="5107" width="9.140625" style="3"/>
    <col min="5108" max="5108" width="17.5703125" style="3" customWidth="1"/>
    <col min="5109" max="5109" width="9.140625" style="3"/>
    <col min="5110" max="5110" width="16.28515625" style="3" bestFit="1" customWidth="1"/>
    <col min="5111" max="5111" width="18" style="3" bestFit="1" customWidth="1"/>
    <col min="5112" max="5112" width="16.85546875" style="3" bestFit="1" customWidth="1"/>
    <col min="5113" max="5113" width="17.42578125" style="3" bestFit="1" customWidth="1"/>
    <col min="5114" max="5114" width="15.42578125" style="3" bestFit="1" customWidth="1"/>
    <col min="5115" max="5115" width="10.42578125" style="3" bestFit="1" customWidth="1"/>
    <col min="5116" max="5116" width="10.5703125" style="3" bestFit="1" customWidth="1"/>
    <col min="5117" max="5117" width="21" style="3" bestFit="1" customWidth="1"/>
    <col min="5118" max="5118" width="7.85546875" style="3" bestFit="1" customWidth="1"/>
    <col min="5119" max="5119" width="7.28515625" style="3" bestFit="1" customWidth="1"/>
    <col min="5120" max="5120" width="7" style="3" bestFit="1" customWidth="1"/>
    <col min="5121" max="5121" width="9.42578125" style="3" bestFit="1" customWidth="1"/>
    <col min="5122" max="5122" width="11.42578125" style="3" bestFit="1" customWidth="1"/>
    <col min="5123" max="5356" width="9.140625" style="3"/>
    <col min="5357" max="5357" width="21.5703125" style="3" bestFit="1" customWidth="1"/>
    <col min="5358" max="5358" width="12.5703125" style="3" bestFit="1" customWidth="1"/>
    <col min="5359" max="5359" width="9.140625" style="3"/>
    <col min="5360" max="5360" width="10.5703125" style="3" bestFit="1" customWidth="1"/>
    <col min="5361" max="5363" width="9.140625" style="3"/>
    <col min="5364" max="5364" width="17.5703125" style="3" customWidth="1"/>
    <col min="5365" max="5365" width="9.140625" style="3"/>
    <col min="5366" max="5366" width="16.28515625" style="3" bestFit="1" customWidth="1"/>
    <col min="5367" max="5367" width="18" style="3" bestFit="1" customWidth="1"/>
    <col min="5368" max="5368" width="16.85546875" style="3" bestFit="1" customWidth="1"/>
    <col min="5369" max="5369" width="17.42578125" style="3" bestFit="1" customWidth="1"/>
    <col min="5370" max="5370" width="15.42578125" style="3" bestFit="1" customWidth="1"/>
    <col min="5371" max="5371" width="10.42578125" style="3" bestFit="1" customWidth="1"/>
    <col min="5372" max="5372" width="10.5703125" style="3" bestFit="1" customWidth="1"/>
    <col min="5373" max="5373" width="21" style="3" bestFit="1" customWidth="1"/>
    <col min="5374" max="5374" width="7.85546875" style="3" bestFit="1" customWidth="1"/>
    <col min="5375" max="5375" width="7.28515625" style="3" bestFit="1" customWidth="1"/>
    <col min="5376" max="5376" width="7" style="3" bestFit="1" customWidth="1"/>
    <col min="5377" max="5377" width="9.42578125" style="3" bestFit="1" customWidth="1"/>
    <col min="5378" max="5378" width="11.42578125" style="3" bestFit="1" customWidth="1"/>
    <col min="5379" max="5612" width="9.140625" style="3"/>
    <col min="5613" max="5613" width="21.5703125" style="3" bestFit="1" customWidth="1"/>
    <col min="5614" max="5614" width="12.5703125" style="3" bestFit="1" customWidth="1"/>
    <col min="5615" max="5615" width="9.140625" style="3"/>
    <col min="5616" max="5616" width="10.5703125" style="3" bestFit="1" customWidth="1"/>
    <col min="5617" max="5619" width="9.140625" style="3"/>
    <col min="5620" max="5620" width="17.5703125" style="3" customWidth="1"/>
    <col min="5621" max="5621" width="9.140625" style="3"/>
    <col min="5622" max="5622" width="16.28515625" style="3" bestFit="1" customWidth="1"/>
    <col min="5623" max="5623" width="18" style="3" bestFit="1" customWidth="1"/>
    <col min="5624" max="5624" width="16.85546875" style="3" bestFit="1" customWidth="1"/>
    <col min="5625" max="5625" width="17.42578125" style="3" bestFit="1" customWidth="1"/>
    <col min="5626" max="5626" width="15.42578125" style="3" bestFit="1" customWidth="1"/>
    <col min="5627" max="5627" width="10.42578125" style="3" bestFit="1" customWidth="1"/>
    <col min="5628" max="5628" width="10.5703125" style="3" bestFit="1" customWidth="1"/>
    <col min="5629" max="5629" width="21" style="3" bestFit="1" customWidth="1"/>
    <col min="5630" max="5630" width="7.85546875" style="3" bestFit="1" customWidth="1"/>
    <col min="5631" max="5631" width="7.28515625" style="3" bestFit="1" customWidth="1"/>
    <col min="5632" max="5632" width="7" style="3" bestFit="1" customWidth="1"/>
    <col min="5633" max="5633" width="9.42578125" style="3" bestFit="1" customWidth="1"/>
    <col min="5634" max="5634" width="11.42578125" style="3" bestFit="1" customWidth="1"/>
    <col min="5635" max="5868" width="9.140625" style="3"/>
    <col min="5869" max="5869" width="21.5703125" style="3" bestFit="1" customWidth="1"/>
    <col min="5870" max="5870" width="12.5703125" style="3" bestFit="1" customWidth="1"/>
    <col min="5871" max="5871" width="9.140625" style="3"/>
    <col min="5872" max="5872" width="10.5703125" style="3" bestFit="1" customWidth="1"/>
    <col min="5873" max="5875" width="9.140625" style="3"/>
    <col min="5876" max="5876" width="17.5703125" style="3" customWidth="1"/>
    <col min="5877" max="5877" width="9.140625" style="3"/>
    <col min="5878" max="5878" width="16.28515625" style="3" bestFit="1" customWidth="1"/>
    <col min="5879" max="5879" width="18" style="3" bestFit="1" customWidth="1"/>
    <col min="5880" max="5880" width="16.85546875" style="3" bestFit="1" customWidth="1"/>
    <col min="5881" max="5881" width="17.42578125" style="3" bestFit="1" customWidth="1"/>
    <col min="5882" max="5882" width="15.42578125" style="3" bestFit="1" customWidth="1"/>
    <col min="5883" max="5883" width="10.42578125" style="3" bestFit="1" customWidth="1"/>
    <col min="5884" max="5884" width="10.5703125" style="3" bestFit="1" customWidth="1"/>
    <col min="5885" max="5885" width="21" style="3" bestFit="1" customWidth="1"/>
    <col min="5886" max="5886" width="7.85546875" style="3" bestFit="1" customWidth="1"/>
    <col min="5887" max="5887" width="7.28515625" style="3" bestFit="1" customWidth="1"/>
    <col min="5888" max="5888" width="7" style="3" bestFit="1" customWidth="1"/>
    <col min="5889" max="5889" width="9.42578125" style="3" bestFit="1" customWidth="1"/>
    <col min="5890" max="5890" width="11.42578125" style="3" bestFit="1" customWidth="1"/>
    <col min="5891" max="6124" width="9.140625" style="3"/>
    <col min="6125" max="6125" width="21.5703125" style="3" bestFit="1" customWidth="1"/>
    <col min="6126" max="6126" width="12.5703125" style="3" bestFit="1" customWidth="1"/>
    <col min="6127" max="6127" width="9.140625" style="3"/>
    <col min="6128" max="6128" width="10.5703125" style="3" bestFit="1" customWidth="1"/>
    <col min="6129" max="6131" width="9.140625" style="3"/>
    <col min="6132" max="6132" width="17.5703125" style="3" customWidth="1"/>
    <col min="6133" max="6133" width="9.140625" style="3"/>
    <col min="6134" max="6134" width="16.28515625" style="3" bestFit="1" customWidth="1"/>
    <col min="6135" max="6135" width="18" style="3" bestFit="1" customWidth="1"/>
    <col min="6136" max="6136" width="16.85546875" style="3" bestFit="1" customWidth="1"/>
    <col min="6137" max="6137" width="17.42578125" style="3" bestFit="1" customWidth="1"/>
    <col min="6138" max="6138" width="15.42578125" style="3" bestFit="1" customWidth="1"/>
    <col min="6139" max="6139" width="10.42578125" style="3" bestFit="1" customWidth="1"/>
    <col min="6140" max="6140" width="10.5703125" style="3" bestFit="1" customWidth="1"/>
    <col min="6141" max="6141" width="21" style="3" bestFit="1" customWidth="1"/>
    <col min="6142" max="6142" width="7.85546875" style="3" bestFit="1" customWidth="1"/>
    <col min="6143" max="6143" width="7.28515625" style="3" bestFit="1" customWidth="1"/>
    <col min="6144" max="6144" width="7" style="3" bestFit="1" customWidth="1"/>
    <col min="6145" max="6145" width="9.42578125" style="3" bestFit="1" customWidth="1"/>
    <col min="6146" max="6146" width="11.42578125" style="3" bestFit="1" customWidth="1"/>
    <col min="6147" max="6380" width="9.140625" style="3"/>
    <col min="6381" max="6381" width="21.5703125" style="3" bestFit="1" customWidth="1"/>
    <col min="6382" max="6382" width="12.5703125" style="3" bestFit="1" customWidth="1"/>
    <col min="6383" max="6383" width="9.140625" style="3"/>
    <col min="6384" max="6384" width="10.5703125" style="3" bestFit="1" customWidth="1"/>
    <col min="6385" max="6387" width="9.140625" style="3"/>
    <col min="6388" max="6388" width="17.5703125" style="3" customWidth="1"/>
    <col min="6389" max="6389" width="9.140625" style="3"/>
    <col min="6390" max="6390" width="16.28515625" style="3" bestFit="1" customWidth="1"/>
    <col min="6391" max="6391" width="18" style="3" bestFit="1" customWidth="1"/>
    <col min="6392" max="6392" width="16.85546875" style="3" bestFit="1" customWidth="1"/>
    <col min="6393" max="6393" width="17.42578125" style="3" bestFit="1" customWidth="1"/>
    <col min="6394" max="6394" width="15.42578125" style="3" bestFit="1" customWidth="1"/>
    <col min="6395" max="6395" width="10.42578125" style="3" bestFit="1" customWidth="1"/>
    <col min="6396" max="6396" width="10.5703125" style="3" bestFit="1" customWidth="1"/>
    <col min="6397" max="6397" width="21" style="3" bestFit="1" customWidth="1"/>
    <col min="6398" max="6398" width="7.85546875" style="3" bestFit="1" customWidth="1"/>
    <col min="6399" max="6399" width="7.28515625" style="3" bestFit="1" customWidth="1"/>
    <col min="6400" max="6400" width="7" style="3" bestFit="1" customWidth="1"/>
    <col min="6401" max="6401" width="9.42578125" style="3" bestFit="1" customWidth="1"/>
    <col min="6402" max="6402" width="11.42578125" style="3" bestFit="1" customWidth="1"/>
    <col min="6403" max="6636" width="9.140625" style="3"/>
    <col min="6637" max="6637" width="21.5703125" style="3" bestFit="1" customWidth="1"/>
    <col min="6638" max="6638" width="12.5703125" style="3" bestFit="1" customWidth="1"/>
    <col min="6639" max="6639" width="9.140625" style="3"/>
    <col min="6640" max="6640" width="10.5703125" style="3" bestFit="1" customWidth="1"/>
    <col min="6641" max="6643" width="9.140625" style="3"/>
    <col min="6644" max="6644" width="17.5703125" style="3" customWidth="1"/>
    <col min="6645" max="6645" width="9.140625" style="3"/>
    <col min="6646" max="6646" width="16.28515625" style="3" bestFit="1" customWidth="1"/>
    <col min="6647" max="6647" width="18" style="3" bestFit="1" customWidth="1"/>
    <col min="6648" max="6648" width="16.85546875" style="3" bestFit="1" customWidth="1"/>
    <col min="6649" max="6649" width="17.42578125" style="3" bestFit="1" customWidth="1"/>
    <col min="6650" max="6650" width="15.42578125" style="3" bestFit="1" customWidth="1"/>
    <col min="6651" max="6651" width="10.42578125" style="3" bestFit="1" customWidth="1"/>
    <col min="6652" max="6652" width="10.5703125" style="3" bestFit="1" customWidth="1"/>
    <col min="6653" max="6653" width="21" style="3" bestFit="1" customWidth="1"/>
    <col min="6654" max="6654" width="7.85546875" style="3" bestFit="1" customWidth="1"/>
    <col min="6655" max="6655" width="7.28515625" style="3" bestFit="1" customWidth="1"/>
    <col min="6656" max="6656" width="7" style="3" bestFit="1" customWidth="1"/>
    <col min="6657" max="6657" width="9.42578125" style="3" bestFit="1" customWidth="1"/>
    <col min="6658" max="6658" width="11.42578125" style="3" bestFit="1" customWidth="1"/>
    <col min="6659" max="6892" width="9.140625" style="3"/>
    <col min="6893" max="6893" width="21.5703125" style="3" bestFit="1" customWidth="1"/>
    <col min="6894" max="6894" width="12.5703125" style="3" bestFit="1" customWidth="1"/>
    <col min="6895" max="6895" width="9.140625" style="3"/>
    <col min="6896" max="6896" width="10.5703125" style="3" bestFit="1" customWidth="1"/>
    <col min="6897" max="6899" width="9.140625" style="3"/>
    <col min="6900" max="6900" width="17.5703125" style="3" customWidth="1"/>
    <col min="6901" max="6901" width="9.140625" style="3"/>
    <col min="6902" max="6902" width="16.28515625" style="3" bestFit="1" customWidth="1"/>
    <col min="6903" max="6903" width="18" style="3" bestFit="1" customWidth="1"/>
    <col min="6904" max="6904" width="16.85546875" style="3" bestFit="1" customWidth="1"/>
    <col min="6905" max="6905" width="17.42578125" style="3" bestFit="1" customWidth="1"/>
    <col min="6906" max="6906" width="15.42578125" style="3" bestFit="1" customWidth="1"/>
    <col min="6907" max="6907" width="10.42578125" style="3" bestFit="1" customWidth="1"/>
    <col min="6908" max="6908" width="10.5703125" style="3" bestFit="1" customWidth="1"/>
    <col min="6909" max="6909" width="21" style="3" bestFit="1" customWidth="1"/>
    <col min="6910" max="6910" width="7.85546875" style="3" bestFit="1" customWidth="1"/>
    <col min="6911" max="6911" width="7.28515625" style="3" bestFit="1" customWidth="1"/>
    <col min="6912" max="6912" width="7" style="3" bestFit="1" customWidth="1"/>
    <col min="6913" max="6913" width="9.42578125" style="3" bestFit="1" customWidth="1"/>
    <col min="6914" max="6914" width="11.42578125" style="3" bestFit="1" customWidth="1"/>
    <col min="6915" max="7148" width="9.140625" style="3"/>
    <col min="7149" max="7149" width="21.5703125" style="3" bestFit="1" customWidth="1"/>
    <col min="7150" max="7150" width="12.5703125" style="3" bestFit="1" customWidth="1"/>
    <col min="7151" max="7151" width="9.140625" style="3"/>
    <col min="7152" max="7152" width="10.5703125" style="3" bestFit="1" customWidth="1"/>
    <col min="7153" max="7155" width="9.140625" style="3"/>
    <col min="7156" max="7156" width="17.5703125" style="3" customWidth="1"/>
    <col min="7157" max="7157" width="9.140625" style="3"/>
    <col min="7158" max="7158" width="16.28515625" style="3" bestFit="1" customWidth="1"/>
    <col min="7159" max="7159" width="18" style="3" bestFit="1" customWidth="1"/>
    <col min="7160" max="7160" width="16.85546875" style="3" bestFit="1" customWidth="1"/>
    <col min="7161" max="7161" width="17.42578125" style="3" bestFit="1" customWidth="1"/>
    <col min="7162" max="7162" width="15.42578125" style="3" bestFit="1" customWidth="1"/>
    <col min="7163" max="7163" width="10.42578125" style="3" bestFit="1" customWidth="1"/>
    <col min="7164" max="7164" width="10.5703125" style="3" bestFit="1" customWidth="1"/>
    <col min="7165" max="7165" width="21" style="3" bestFit="1" customWidth="1"/>
    <col min="7166" max="7166" width="7.85546875" style="3" bestFit="1" customWidth="1"/>
    <col min="7167" max="7167" width="7.28515625" style="3" bestFit="1" customWidth="1"/>
    <col min="7168" max="7168" width="7" style="3" bestFit="1" customWidth="1"/>
    <col min="7169" max="7169" width="9.42578125" style="3" bestFit="1" customWidth="1"/>
    <col min="7170" max="7170" width="11.42578125" style="3" bestFit="1" customWidth="1"/>
    <col min="7171" max="7404" width="9.140625" style="3"/>
    <col min="7405" max="7405" width="21.5703125" style="3" bestFit="1" customWidth="1"/>
    <col min="7406" max="7406" width="12.5703125" style="3" bestFit="1" customWidth="1"/>
    <col min="7407" max="7407" width="9.140625" style="3"/>
    <col min="7408" max="7408" width="10.5703125" style="3" bestFit="1" customWidth="1"/>
    <col min="7409" max="7411" width="9.140625" style="3"/>
    <col min="7412" max="7412" width="17.5703125" style="3" customWidth="1"/>
    <col min="7413" max="7413" width="9.140625" style="3"/>
    <col min="7414" max="7414" width="16.28515625" style="3" bestFit="1" customWidth="1"/>
    <col min="7415" max="7415" width="18" style="3" bestFit="1" customWidth="1"/>
    <col min="7416" max="7416" width="16.85546875" style="3" bestFit="1" customWidth="1"/>
    <col min="7417" max="7417" width="17.42578125" style="3" bestFit="1" customWidth="1"/>
    <col min="7418" max="7418" width="15.42578125" style="3" bestFit="1" customWidth="1"/>
    <col min="7419" max="7419" width="10.42578125" style="3" bestFit="1" customWidth="1"/>
    <col min="7420" max="7420" width="10.5703125" style="3" bestFit="1" customWidth="1"/>
    <col min="7421" max="7421" width="21" style="3" bestFit="1" customWidth="1"/>
    <col min="7422" max="7422" width="7.85546875" style="3" bestFit="1" customWidth="1"/>
    <col min="7423" max="7423" width="7.28515625" style="3" bestFit="1" customWidth="1"/>
    <col min="7424" max="7424" width="7" style="3" bestFit="1" customWidth="1"/>
    <col min="7425" max="7425" width="9.42578125" style="3" bestFit="1" customWidth="1"/>
    <col min="7426" max="7426" width="11.42578125" style="3" bestFit="1" customWidth="1"/>
    <col min="7427" max="7660" width="9.140625" style="3"/>
    <col min="7661" max="7661" width="21.5703125" style="3" bestFit="1" customWidth="1"/>
    <col min="7662" max="7662" width="12.5703125" style="3" bestFit="1" customWidth="1"/>
    <col min="7663" max="7663" width="9.140625" style="3"/>
    <col min="7664" max="7664" width="10.5703125" style="3" bestFit="1" customWidth="1"/>
    <col min="7665" max="7667" width="9.140625" style="3"/>
    <col min="7668" max="7668" width="17.5703125" style="3" customWidth="1"/>
    <col min="7669" max="7669" width="9.140625" style="3"/>
    <col min="7670" max="7670" width="16.28515625" style="3" bestFit="1" customWidth="1"/>
    <col min="7671" max="7671" width="18" style="3" bestFit="1" customWidth="1"/>
    <col min="7672" max="7672" width="16.85546875" style="3" bestFit="1" customWidth="1"/>
    <col min="7673" max="7673" width="17.42578125" style="3" bestFit="1" customWidth="1"/>
    <col min="7674" max="7674" width="15.42578125" style="3" bestFit="1" customWidth="1"/>
    <col min="7675" max="7675" width="10.42578125" style="3" bestFit="1" customWidth="1"/>
    <col min="7676" max="7676" width="10.5703125" style="3" bestFit="1" customWidth="1"/>
    <col min="7677" max="7677" width="21" style="3" bestFit="1" customWidth="1"/>
    <col min="7678" max="7678" width="7.85546875" style="3" bestFit="1" customWidth="1"/>
    <col min="7679" max="7679" width="7.28515625" style="3" bestFit="1" customWidth="1"/>
    <col min="7680" max="7680" width="7" style="3" bestFit="1" customWidth="1"/>
    <col min="7681" max="7681" width="9.42578125" style="3" bestFit="1" customWidth="1"/>
    <col min="7682" max="7682" width="11.42578125" style="3" bestFit="1" customWidth="1"/>
    <col min="7683" max="7916" width="9.140625" style="3"/>
    <col min="7917" max="7917" width="21.5703125" style="3" bestFit="1" customWidth="1"/>
    <col min="7918" max="7918" width="12.5703125" style="3" bestFit="1" customWidth="1"/>
    <col min="7919" max="7919" width="9.140625" style="3"/>
    <col min="7920" max="7920" width="10.5703125" style="3" bestFit="1" customWidth="1"/>
    <col min="7921" max="7923" width="9.140625" style="3"/>
    <col min="7924" max="7924" width="17.5703125" style="3" customWidth="1"/>
    <col min="7925" max="7925" width="9.140625" style="3"/>
    <col min="7926" max="7926" width="16.28515625" style="3" bestFit="1" customWidth="1"/>
    <col min="7927" max="7927" width="18" style="3" bestFit="1" customWidth="1"/>
    <col min="7928" max="7928" width="16.85546875" style="3" bestFit="1" customWidth="1"/>
    <col min="7929" max="7929" width="17.42578125" style="3" bestFit="1" customWidth="1"/>
    <col min="7930" max="7930" width="15.42578125" style="3" bestFit="1" customWidth="1"/>
    <col min="7931" max="7931" width="10.42578125" style="3" bestFit="1" customWidth="1"/>
    <col min="7932" max="7932" width="10.5703125" style="3" bestFit="1" customWidth="1"/>
    <col min="7933" max="7933" width="21" style="3" bestFit="1" customWidth="1"/>
    <col min="7934" max="7934" width="7.85546875" style="3" bestFit="1" customWidth="1"/>
    <col min="7935" max="7935" width="7.28515625" style="3" bestFit="1" customWidth="1"/>
    <col min="7936" max="7936" width="7" style="3" bestFit="1" customWidth="1"/>
    <col min="7937" max="7937" width="9.42578125" style="3" bestFit="1" customWidth="1"/>
    <col min="7938" max="7938" width="11.42578125" style="3" bestFit="1" customWidth="1"/>
    <col min="7939" max="8172" width="9.140625" style="3"/>
    <col min="8173" max="8173" width="21.5703125" style="3" bestFit="1" customWidth="1"/>
    <col min="8174" max="8174" width="12.5703125" style="3" bestFit="1" customWidth="1"/>
    <col min="8175" max="8175" width="9.140625" style="3"/>
    <col min="8176" max="8176" width="10.5703125" style="3" bestFit="1" customWidth="1"/>
    <col min="8177" max="8179" width="9.140625" style="3"/>
    <col min="8180" max="8180" width="17.5703125" style="3" customWidth="1"/>
    <col min="8181" max="8181" width="9.140625" style="3"/>
    <col min="8182" max="8182" width="16.28515625" style="3" bestFit="1" customWidth="1"/>
    <col min="8183" max="8183" width="18" style="3" bestFit="1" customWidth="1"/>
    <col min="8184" max="8184" width="16.85546875" style="3" bestFit="1" customWidth="1"/>
    <col min="8185" max="8185" width="17.42578125" style="3" bestFit="1" customWidth="1"/>
    <col min="8186" max="8186" width="15.42578125" style="3" bestFit="1" customWidth="1"/>
    <col min="8187" max="8187" width="10.42578125" style="3" bestFit="1" customWidth="1"/>
    <col min="8188" max="8188" width="10.5703125" style="3" bestFit="1" customWidth="1"/>
    <col min="8189" max="8189" width="21" style="3" bestFit="1" customWidth="1"/>
    <col min="8190" max="8190" width="7.85546875" style="3" bestFit="1" customWidth="1"/>
    <col min="8191" max="8191" width="7.28515625" style="3" bestFit="1" customWidth="1"/>
    <col min="8192" max="8192" width="7" style="3" bestFit="1" customWidth="1"/>
    <col min="8193" max="8193" width="9.42578125" style="3" bestFit="1" customWidth="1"/>
    <col min="8194" max="8194" width="11.42578125" style="3" bestFit="1" customWidth="1"/>
    <col min="8195" max="8428" width="9.140625" style="3"/>
    <col min="8429" max="8429" width="21.5703125" style="3" bestFit="1" customWidth="1"/>
    <col min="8430" max="8430" width="12.5703125" style="3" bestFit="1" customWidth="1"/>
    <col min="8431" max="8431" width="9.140625" style="3"/>
    <col min="8432" max="8432" width="10.5703125" style="3" bestFit="1" customWidth="1"/>
    <col min="8433" max="8435" width="9.140625" style="3"/>
    <col min="8436" max="8436" width="17.5703125" style="3" customWidth="1"/>
    <col min="8437" max="8437" width="9.140625" style="3"/>
    <col min="8438" max="8438" width="16.28515625" style="3" bestFit="1" customWidth="1"/>
    <col min="8439" max="8439" width="18" style="3" bestFit="1" customWidth="1"/>
    <col min="8440" max="8440" width="16.85546875" style="3" bestFit="1" customWidth="1"/>
    <col min="8441" max="8441" width="17.42578125" style="3" bestFit="1" customWidth="1"/>
    <col min="8442" max="8442" width="15.42578125" style="3" bestFit="1" customWidth="1"/>
    <col min="8443" max="8443" width="10.42578125" style="3" bestFit="1" customWidth="1"/>
    <col min="8444" max="8444" width="10.5703125" style="3" bestFit="1" customWidth="1"/>
    <col min="8445" max="8445" width="21" style="3" bestFit="1" customWidth="1"/>
    <col min="8446" max="8446" width="7.85546875" style="3" bestFit="1" customWidth="1"/>
    <col min="8447" max="8447" width="7.28515625" style="3" bestFit="1" customWidth="1"/>
    <col min="8448" max="8448" width="7" style="3" bestFit="1" customWidth="1"/>
    <col min="8449" max="8449" width="9.42578125" style="3" bestFit="1" customWidth="1"/>
    <col min="8450" max="8450" width="11.42578125" style="3" bestFit="1" customWidth="1"/>
    <col min="8451" max="8684" width="9.140625" style="3"/>
    <col min="8685" max="8685" width="21.5703125" style="3" bestFit="1" customWidth="1"/>
    <col min="8686" max="8686" width="12.5703125" style="3" bestFit="1" customWidth="1"/>
    <col min="8687" max="8687" width="9.140625" style="3"/>
    <col min="8688" max="8688" width="10.5703125" style="3" bestFit="1" customWidth="1"/>
    <col min="8689" max="8691" width="9.140625" style="3"/>
    <col min="8692" max="8692" width="17.5703125" style="3" customWidth="1"/>
    <col min="8693" max="8693" width="9.140625" style="3"/>
    <col min="8694" max="8694" width="16.28515625" style="3" bestFit="1" customWidth="1"/>
    <col min="8695" max="8695" width="18" style="3" bestFit="1" customWidth="1"/>
    <col min="8696" max="8696" width="16.85546875" style="3" bestFit="1" customWidth="1"/>
    <col min="8697" max="8697" width="17.42578125" style="3" bestFit="1" customWidth="1"/>
    <col min="8698" max="8698" width="15.42578125" style="3" bestFit="1" customWidth="1"/>
    <col min="8699" max="8699" width="10.42578125" style="3" bestFit="1" customWidth="1"/>
    <col min="8700" max="8700" width="10.5703125" style="3" bestFit="1" customWidth="1"/>
    <col min="8701" max="8701" width="21" style="3" bestFit="1" customWidth="1"/>
    <col min="8702" max="8702" width="7.85546875" style="3" bestFit="1" customWidth="1"/>
    <col min="8703" max="8703" width="7.28515625" style="3" bestFit="1" customWidth="1"/>
    <col min="8704" max="8704" width="7" style="3" bestFit="1" customWidth="1"/>
    <col min="8705" max="8705" width="9.42578125" style="3" bestFit="1" customWidth="1"/>
    <col min="8706" max="8706" width="11.42578125" style="3" bestFit="1" customWidth="1"/>
    <col min="8707" max="8940" width="9.140625" style="3"/>
    <col min="8941" max="8941" width="21.5703125" style="3" bestFit="1" customWidth="1"/>
    <col min="8942" max="8942" width="12.5703125" style="3" bestFit="1" customWidth="1"/>
    <col min="8943" max="8943" width="9.140625" style="3"/>
    <col min="8944" max="8944" width="10.5703125" style="3" bestFit="1" customWidth="1"/>
    <col min="8945" max="8947" width="9.140625" style="3"/>
    <col min="8948" max="8948" width="17.5703125" style="3" customWidth="1"/>
    <col min="8949" max="8949" width="9.140625" style="3"/>
    <col min="8950" max="8950" width="16.28515625" style="3" bestFit="1" customWidth="1"/>
    <col min="8951" max="8951" width="18" style="3" bestFit="1" customWidth="1"/>
    <col min="8952" max="8952" width="16.85546875" style="3" bestFit="1" customWidth="1"/>
    <col min="8953" max="8953" width="17.42578125" style="3" bestFit="1" customWidth="1"/>
    <col min="8954" max="8954" width="15.42578125" style="3" bestFit="1" customWidth="1"/>
    <col min="8955" max="8955" width="10.42578125" style="3" bestFit="1" customWidth="1"/>
    <col min="8956" max="8956" width="10.5703125" style="3" bestFit="1" customWidth="1"/>
    <col min="8957" max="8957" width="21" style="3" bestFit="1" customWidth="1"/>
    <col min="8958" max="8958" width="7.85546875" style="3" bestFit="1" customWidth="1"/>
    <col min="8959" max="8959" width="7.28515625" style="3" bestFit="1" customWidth="1"/>
    <col min="8960" max="8960" width="7" style="3" bestFit="1" customWidth="1"/>
    <col min="8961" max="8961" width="9.42578125" style="3" bestFit="1" customWidth="1"/>
    <col min="8962" max="8962" width="11.42578125" style="3" bestFit="1" customWidth="1"/>
    <col min="8963" max="9196" width="9.140625" style="3"/>
    <col min="9197" max="9197" width="21.5703125" style="3" bestFit="1" customWidth="1"/>
    <col min="9198" max="9198" width="12.5703125" style="3" bestFit="1" customWidth="1"/>
    <col min="9199" max="9199" width="9.140625" style="3"/>
    <col min="9200" max="9200" width="10.5703125" style="3" bestFit="1" customWidth="1"/>
    <col min="9201" max="9203" width="9.140625" style="3"/>
    <col min="9204" max="9204" width="17.5703125" style="3" customWidth="1"/>
    <col min="9205" max="9205" width="9.140625" style="3"/>
    <col min="9206" max="9206" width="16.28515625" style="3" bestFit="1" customWidth="1"/>
    <col min="9207" max="9207" width="18" style="3" bestFit="1" customWidth="1"/>
    <col min="9208" max="9208" width="16.85546875" style="3" bestFit="1" customWidth="1"/>
    <col min="9209" max="9209" width="17.42578125" style="3" bestFit="1" customWidth="1"/>
    <col min="9210" max="9210" width="15.42578125" style="3" bestFit="1" customWidth="1"/>
    <col min="9211" max="9211" width="10.42578125" style="3" bestFit="1" customWidth="1"/>
    <col min="9212" max="9212" width="10.5703125" style="3" bestFit="1" customWidth="1"/>
    <col min="9213" max="9213" width="21" style="3" bestFit="1" customWidth="1"/>
    <col min="9214" max="9214" width="7.85546875" style="3" bestFit="1" customWidth="1"/>
    <col min="9215" max="9215" width="7.28515625" style="3" bestFit="1" customWidth="1"/>
    <col min="9216" max="9216" width="7" style="3" bestFit="1" customWidth="1"/>
    <col min="9217" max="9217" width="9.42578125" style="3" bestFit="1" customWidth="1"/>
    <col min="9218" max="9218" width="11.42578125" style="3" bestFit="1" customWidth="1"/>
    <col min="9219" max="9452" width="9.140625" style="3"/>
    <col min="9453" max="9453" width="21.5703125" style="3" bestFit="1" customWidth="1"/>
    <col min="9454" max="9454" width="12.5703125" style="3" bestFit="1" customWidth="1"/>
    <col min="9455" max="9455" width="9.140625" style="3"/>
    <col min="9456" max="9456" width="10.5703125" style="3" bestFit="1" customWidth="1"/>
    <col min="9457" max="9459" width="9.140625" style="3"/>
    <col min="9460" max="9460" width="17.5703125" style="3" customWidth="1"/>
    <col min="9461" max="9461" width="9.140625" style="3"/>
    <col min="9462" max="9462" width="16.28515625" style="3" bestFit="1" customWidth="1"/>
    <col min="9463" max="9463" width="18" style="3" bestFit="1" customWidth="1"/>
    <col min="9464" max="9464" width="16.85546875" style="3" bestFit="1" customWidth="1"/>
    <col min="9465" max="9465" width="17.42578125" style="3" bestFit="1" customWidth="1"/>
    <col min="9466" max="9466" width="15.42578125" style="3" bestFit="1" customWidth="1"/>
    <col min="9467" max="9467" width="10.42578125" style="3" bestFit="1" customWidth="1"/>
    <col min="9468" max="9468" width="10.5703125" style="3" bestFit="1" customWidth="1"/>
    <col min="9469" max="9469" width="21" style="3" bestFit="1" customWidth="1"/>
    <col min="9470" max="9470" width="7.85546875" style="3" bestFit="1" customWidth="1"/>
    <col min="9471" max="9471" width="7.28515625" style="3" bestFit="1" customWidth="1"/>
    <col min="9472" max="9472" width="7" style="3" bestFit="1" customWidth="1"/>
    <col min="9473" max="9473" width="9.42578125" style="3" bestFit="1" customWidth="1"/>
    <col min="9474" max="9474" width="11.42578125" style="3" bestFit="1" customWidth="1"/>
    <col min="9475" max="9708" width="9.140625" style="3"/>
    <col min="9709" max="9709" width="21.5703125" style="3" bestFit="1" customWidth="1"/>
    <col min="9710" max="9710" width="12.5703125" style="3" bestFit="1" customWidth="1"/>
    <col min="9711" max="9711" width="9.140625" style="3"/>
    <col min="9712" max="9712" width="10.5703125" style="3" bestFit="1" customWidth="1"/>
    <col min="9713" max="9715" width="9.140625" style="3"/>
    <col min="9716" max="9716" width="17.5703125" style="3" customWidth="1"/>
    <col min="9717" max="9717" width="9.140625" style="3"/>
    <col min="9718" max="9718" width="16.28515625" style="3" bestFit="1" customWidth="1"/>
    <col min="9719" max="9719" width="18" style="3" bestFit="1" customWidth="1"/>
    <col min="9720" max="9720" width="16.85546875" style="3" bestFit="1" customWidth="1"/>
    <col min="9721" max="9721" width="17.42578125" style="3" bestFit="1" customWidth="1"/>
    <col min="9722" max="9722" width="15.42578125" style="3" bestFit="1" customWidth="1"/>
    <col min="9723" max="9723" width="10.42578125" style="3" bestFit="1" customWidth="1"/>
    <col min="9724" max="9724" width="10.5703125" style="3" bestFit="1" customWidth="1"/>
    <col min="9725" max="9725" width="21" style="3" bestFit="1" customWidth="1"/>
    <col min="9726" max="9726" width="7.85546875" style="3" bestFit="1" customWidth="1"/>
    <col min="9727" max="9727" width="7.28515625" style="3" bestFit="1" customWidth="1"/>
    <col min="9728" max="9728" width="7" style="3" bestFit="1" customWidth="1"/>
    <col min="9729" max="9729" width="9.42578125" style="3" bestFit="1" customWidth="1"/>
    <col min="9730" max="9730" width="11.42578125" style="3" bestFit="1" customWidth="1"/>
    <col min="9731" max="9964" width="9.140625" style="3"/>
    <col min="9965" max="9965" width="21.5703125" style="3" bestFit="1" customWidth="1"/>
    <col min="9966" max="9966" width="12.5703125" style="3" bestFit="1" customWidth="1"/>
    <col min="9967" max="9967" width="9.140625" style="3"/>
    <col min="9968" max="9968" width="10.5703125" style="3" bestFit="1" customWidth="1"/>
    <col min="9969" max="9971" width="9.140625" style="3"/>
    <col min="9972" max="9972" width="17.5703125" style="3" customWidth="1"/>
    <col min="9973" max="9973" width="9.140625" style="3"/>
    <col min="9974" max="9974" width="16.28515625" style="3" bestFit="1" customWidth="1"/>
    <col min="9975" max="9975" width="18" style="3" bestFit="1" customWidth="1"/>
    <col min="9976" max="9976" width="16.85546875" style="3" bestFit="1" customWidth="1"/>
    <col min="9977" max="9977" width="17.42578125" style="3" bestFit="1" customWidth="1"/>
    <col min="9978" max="9978" width="15.42578125" style="3" bestFit="1" customWidth="1"/>
    <col min="9979" max="9979" width="10.42578125" style="3" bestFit="1" customWidth="1"/>
    <col min="9980" max="9980" width="10.5703125" style="3" bestFit="1" customWidth="1"/>
    <col min="9981" max="9981" width="21" style="3" bestFit="1" customWidth="1"/>
    <col min="9982" max="9982" width="7.85546875" style="3" bestFit="1" customWidth="1"/>
    <col min="9983" max="9983" width="7.28515625" style="3" bestFit="1" customWidth="1"/>
    <col min="9984" max="9984" width="7" style="3" bestFit="1" customWidth="1"/>
    <col min="9985" max="9985" width="9.42578125" style="3" bestFit="1" customWidth="1"/>
    <col min="9986" max="9986" width="11.42578125" style="3" bestFit="1" customWidth="1"/>
    <col min="9987" max="10220" width="9.140625" style="3"/>
    <col min="10221" max="10221" width="21.5703125" style="3" bestFit="1" customWidth="1"/>
    <col min="10222" max="10222" width="12.5703125" style="3" bestFit="1" customWidth="1"/>
    <col min="10223" max="10223" width="9.140625" style="3"/>
    <col min="10224" max="10224" width="10.5703125" style="3" bestFit="1" customWidth="1"/>
    <col min="10225" max="10227" width="9.140625" style="3"/>
    <col min="10228" max="10228" width="17.5703125" style="3" customWidth="1"/>
    <col min="10229" max="10229" width="9.140625" style="3"/>
    <col min="10230" max="10230" width="16.28515625" style="3" bestFit="1" customWidth="1"/>
    <col min="10231" max="10231" width="18" style="3" bestFit="1" customWidth="1"/>
    <col min="10232" max="10232" width="16.85546875" style="3" bestFit="1" customWidth="1"/>
    <col min="10233" max="10233" width="17.42578125" style="3" bestFit="1" customWidth="1"/>
    <col min="10234" max="10234" width="15.42578125" style="3" bestFit="1" customWidth="1"/>
    <col min="10235" max="10235" width="10.42578125" style="3" bestFit="1" customWidth="1"/>
    <col min="10236" max="10236" width="10.5703125" style="3" bestFit="1" customWidth="1"/>
    <col min="10237" max="10237" width="21" style="3" bestFit="1" customWidth="1"/>
    <col min="10238" max="10238" width="7.85546875" style="3" bestFit="1" customWidth="1"/>
    <col min="10239" max="10239" width="7.28515625" style="3" bestFit="1" customWidth="1"/>
    <col min="10240" max="10240" width="7" style="3" bestFit="1" customWidth="1"/>
    <col min="10241" max="10241" width="9.42578125" style="3" bestFit="1" customWidth="1"/>
    <col min="10242" max="10242" width="11.42578125" style="3" bestFit="1" customWidth="1"/>
    <col min="10243" max="10476" width="9.140625" style="3"/>
    <col min="10477" max="10477" width="21.5703125" style="3" bestFit="1" customWidth="1"/>
    <col min="10478" max="10478" width="12.5703125" style="3" bestFit="1" customWidth="1"/>
    <col min="10479" max="10479" width="9.140625" style="3"/>
    <col min="10480" max="10480" width="10.5703125" style="3" bestFit="1" customWidth="1"/>
    <col min="10481" max="10483" width="9.140625" style="3"/>
    <col min="10484" max="10484" width="17.5703125" style="3" customWidth="1"/>
    <col min="10485" max="10485" width="9.140625" style="3"/>
    <col min="10486" max="10486" width="16.28515625" style="3" bestFit="1" customWidth="1"/>
    <col min="10487" max="10487" width="18" style="3" bestFit="1" customWidth="1"/>
    <col min="10488" max="10488" width="16.85546875" style="3" bestFit="1" customWidth="1"/>
    <col min="10489" max="10489" width="17.42578125" style="3" bestFit="1" customWidth="1"/>
    <col min="10490" max="10490" width="15.42578125" style="3" bestFit="1" customWidth="1"/>
    <col min="10491" max="10491" width="10.42578125" style="3" bestFit="1" customWidth="1"/>
    <col min="10492" max="10492" width="10.5703125" style="3" bestFit="1" customWidth="1"/>
    <col min="10493" max="10493" width="21" style="3" bestFit="1" customWidth="1"/>
    <col min="10494" max="10494" width="7.85546875" style="3" bestFit="1" customWidth="1"/>
    <col min="10495" max="10495" width="7.28515625" style="3" bestFit="1" customWidth="1"/>
    <col min="10496" max="10496" width="7" style="3" bestFit="1" customWidth="1"/>
    <col min="10497" max="10497" width="9.42578125" style="3" bestFit="1" customWidth="1"/>
    <col min="10498" max="10498" width="11.42578125" style="3" bestFit="1" customWidth="1"/>
    <col min="10499" max="10732" width="9.140625" style="3"/>
    <col min="10733" max="10733" width="21.5703125" style="3" bestFit="1" customWidth="1"/>
    <col min="10734" max="10734" width="12.5703125" style="3" bestFit="1" customWidth="1"/>
    <col min="10735" max="10735" width="9.140625" style="3"/>
    <col min="10736" max="10736" width="10.5703125" style="3" bestFit="1" customWidth="1"/>
    <col min="10737" max="10739" width="9.140625" style="3"/>
    <col min="10740" max="10740" width="17.5703125" style="3" customWidth="1"/>
    <col min="10741" max="10741" width="9.140625" style="3"/>
    <col min="10742" max="10742" width="16.28515625" style="3" bestFit="1" customWidth="1"/>
    <col min="10743" max="10743" width="18" style="3" bestFit="1" customWidth="1"/>
    <col min="10744" max="10744" width="16.85546875" style="3" bestFit="1" customWidth="1"/>
    <col min="10745" max="10745" width="17.42578125" style="3" bestFit="1" customWidth="1"/>
    <col min="10746" max="10746" width="15.42578125" style="3" bestFit="1" customWidth="1"/>
    <col min="10747" max="10747" width="10.42578125" style="3" bestFit="1" customWidth="1"/>
    <col min="10748" max="10748" width="10.5703125" style="3" bestFit="1" customWidth="1"/>
    <col min="10749" max="10749" width="21" style="3" bestFit="1" customWidth="1"/>
    <col min="10750" max="10750" width="7.85546875" style="3" bestFit="1" customWidth="1"/>
    <col min="10751" max="10751" width="7.28515625" style="3" bestFit="1" customWidth="1"/>
    <col min="10752" max="10752" width="7" style="3" bestFit="1" customWidth="1"/>
    <col min="10753" max="10753" width="9.42578125" style="3" bestFit="1" customWidth="1"/>
    <col min="10754" max="10754" width="11.42578125" style="3" bestFit="1" customWidth="1"/>
    <col min="10755" max="10988" width="9.140625" style="3"/>
    <col min="10989" max="10989" width="21.5703125" style="3" bestFit="1" customWidth="1"/>
    <col min="10990" max="10990" width="12.5703125" style="3" bestFit="1" customWidth="1"/>
    <col min="10991" max="10991" width="9.140625" style="3"/>
    <col min="10992" max="10992" width="10.5703125" style="3" bestFit="1" customWidth="1"/>
    <col min="10993" max="10995" width="9.140625" style="3"/>
    <col min="10996" max="10996" width="17.5703125" style="3" customWidth="1"/>
    <col min="10997" max="10997" width="9.140625" style="3"/>
    <col min="10998" max="10998" width="16.28515625" style="3" bestFit="1" customWidth="1"/>
    <col min="10999" max="10999" width="18" style="3" bestFit="1" customWidth="1"/>
    <col min="11000" max="11000" width="16.85546875" style="3" bestFit="1" customWidth="1"/>
    <col min="11001" max="11001" width="17.42578125" style="3" bestFit="1" customWidth="1"/>
    <col min="11002" max="11002" width="15.42578125" style="3" bestFit="1" customWidth="1"/>
    <col min="11003" max="11003" width="10.42578125" style="3" bestFit="1" customWidth="1"/>
    <col min="11004" max="11004" width="10.5703125" style="3" bestFit="1" customWidth="1"/>
    <col min="11005" max="11005" width="21" style="3" bestFit="1" customWidth="1"/>
    <col min="11006" max="11006" width="7.85546875" style="3" bestFit="1" customWidth="1"/>
    <col min="11007" max="11007" width="7.28515625" style="3" bestFit="1" customWidth="1"/>
    <col min="11008" max="11008" width="7" style="3" bestFit="1" customWidth="1"/>
    <col min="11009" max="11009" width="9.42578125" style="3" bestFit="1" customWidth="1"/>
    <col min="11010" max="11010" width="11.42578125" style="3" bestFit="1" customWidth="1"/>
    <col min="11011" max="11244" width="9.140625" style="3"/>
    <col min="11245" max="11245" width="21.5703125" style="3" bestFit="1" customWidth="1"/>
    <col min="11246" max="11246" width="12.5703125" style="3" bestFit="1" customWidth="1"/>
    <col min="11247" max="11247" width="9.140625" style="3"/>
    <col min="11248" max="11248" width="10.5703125" style="3" bestFit="1" customWidth="1"/>
    <col min="11249" max="11251" width="9.140625" style="3"/>
    <col min="11252" max="11252" width="17.5703125" style="3" customWidth="1"/>
    <col min="11253" max="11253" width="9.140625" style="3"/>
    <col min="11254" max="11254" width="16.28515625" style="3" bestFit="1" customWidth="1"/>
    <col min="11255" max="11255" width="18" style="3" bestFit="1" customWidth="1"/>
    <col min="11256" max="11256" width="16.85546875" style="3" bestFit="1" customWidth="1"/>
    <col min="11257" max="11257" width="17.42578125" style="3" bestFit="1" customWidth="1"/>
    <col min="11258" max="11258" width="15.42578125" style="3" bestFit="1" customWidth="1"/>
    <col min="11259" max="11259" width="10.42578125" style="3" bestFit="1" customWidth="1"/>
    <col min="11260" max="11260" width="10.5703125" style="3" bestFit="1" customWidth="1"/>
    <col min="11261" max="11261" width="21" style="3" bestFit="1" customWidth="1"/>
    <col min="11262" max="11262" width="7.85546875" style="3" bestFit="1" customWidth="1"/>
    <col min="11263" max="11263" width="7.28515625" style="3" bestFit="1" customWidth="1"/>
    <col min="11264" max="11264" width="7" style="3" bestFit="1" customWidth="1"/>
    <col min="11265" max="11265" width="9.42578125" style="3" bestFit="1" customWidth="1"/>
    <col min="11266" max="11266" width="11.42578125" style="3" bestFit="1" customWidth="1"/>
    <col min="11267" max="11500" width="9.140625" style="3"/>
    <col min="11501" max="11501" width="21.5703125" style="3" bestFit="1" customWidth="1"/>
    <col min="11502" max="11502" width="12.5703125" style="3" bestFit="1" customWidth="1"/>
    <col min="11503" max="11503" width="9.140625" style="3"/>
    <col min="11504" max="11504" width="10.5703125" style="3" bestFit="1" customWidth="1"/>
    <col min="11505" max="11507" width="9.140625" style="3"/>
    <col min="11508" max="11508" width="17.5703125" style="3" customWidth="1"/>
    <col min="11509" max="11509" width="9.140625" style="3"/>
    <col min="11510" max="11510" width="16.28515625" style="3" bestFit="1" customWidth="1"/>
    <col min="11511" max="11511" width="18" style="3" bestFit="1" customWidth="1"/>
    <col min="11512" max="11512" width="16.85546875" style="3" bestFit="1" customWidth="1"/>
    <col min="11513" max="11513" width="17.42578125" style="3" bestFit="1" customWidth="1"/>
    <col min="11514" max="11514" width="15.42578125" style="3" bestFit="1" customWidth="1"/>
    <col min="11515" max="11515" width="10.42578125" style="3" bestFit="1" customWidth="1"/>
    <col min="11516" max="11516" width="10.5703125" style="3" bestFit="1" customWidth="1"/>
    <col min="11517" max="11517" width="21" style="3" bestFit="1" customWidth="1"/>
    <col min="11518" max="11518" width="7.85546875" style="3" bestFit="1" customWidth="1"/>
    <col min="11519" max="11519" width="7.28515625" style="3" bestFit="1" customWidth="1"/>
    <col min="11520" max="11520" width="7" style="3" bestFit="1" customWidth="1"/>
    <col min="11521" max="11521" width="9.42578125" style="3" bestFit="1" customWidth="1"/>
    <col min="11522" max="11522" width="11.42578125" style="3" bestFit="1" customWidth="1"/>
    <col min="11523" max="11756" width="9.140625" style="3"/>
    <col min="11757" max="11757" width="21.5703125" style="3" bestFit="1" customWidth="1"/>
    <col min="11758" max="11758" width="12.5703125" style="3" bestFit="1" customWidth="1"/>
    <col min="11759" max="11759" width="9.140625" style="3"/>
    <col min="11760" max="11760" width="10.5703125" style="3" bestFit="1" customWidth="1"/>
    <col min="11761" max="11763" width="9.140625" style="3"/>
    <col min="11764" max="11764" width="17.5703125" style="3" customWidth="1"/>
    <col min="11765" max="11765" width="9.140625" style="3"/>
    <col min="11766" max="11766" width="16.28515625" style="3" bestFit="1" customWidth="1"/>
    <col min="11767" max="11767" width="18" style="3" bestFit="1" customWidth="1"/>
    <col min="11768" max="11768" width="16.85546875" style="3" bestFit="1" customWidth="1"/>
    <col min="11769" max="11769" width="17.42578125" style="3" bestFit="1" customWidth="1"/>
    <col min="11770" max="11770" width="15.42578125" style="3" bestFit="1" customWidth="1"/>
    <col min="11771" max="11771" width="10.42578125" style="3" bestFit="1" customWidth="1"/>
    <col min="11772" max="11772" width="10.5703125" style="3" bestFit="1" customWidth="1"/>
    <col min="11773" max="11773" width="21" style="3" bestFit="1" customWidth="1"/>
    <col min="11774" max="11774" width="7.85546875" style="3" bestFit="1" customWidth="1"/>
    <col min="11775" max="11775" width="7.28515625" style="3" bestFit="1" customWidth="1"/>
    <col min="11776" max="11776" width="7" style="3" bestFit="1" customWidth="1"/>
    <col min="11777" max="11777" width="9.42578125" style="3" bestFit="1" customWidth="1"/>
    <col min="11778" max="11778" width="11.42578125" style="3" bestFit="1" customWidth="1"/>
    <col min="11779" max="12012" width="9.140625" style="3"/>
    <col min="12013" max="12013" width="21.5703125" style="3" bestFit="1" customWidth="1"/>
    <col min="12014" max="12014" width="12.5703125" style="3" bestFit="1" customWidth="1"/>
    <col min="12015" max="12015" width="9.140625" style="3"/>
    <col min="12016" max="12016" width="10.5703125" style="3" bestFit="1" customWidth="1"/>
    <col min="12017" max="12019" width="9.140625" style="3"/>
    <col min="12020" max="12020" width="17.5703125" style="3" customWidth="1"/>
    <col min="12021" max="12021" width="9.140625" style="3"/>
    <col min="12022" max="12022" width="16.28515625" style="3" bestFit="1" customWidth="1"/>
    <col min="12023" max="12023" width="18" style="3" bestFit="1" customWidth="1"/>
    <col min="12024" max="12024" width="16.85546875" style="3" bestFit="1" customWidth="1"/>
    <col min="12025" max="12025" width="17.42578125" style="3" bestFit="1" customWidth="1"/>
    <col min="12026" max="12026" width="15.42578125" style="3" bestFit="1" customWidth="1"/>
    <col min="12027" max="12027" width="10.42578125" style="3" bestFit="1" customWidth="1"/>
    <col min="12028" max="12028" width="10.5703125" style="3" bestFit="1" customWidth="1"/>
    <col min="12029" max="12029" width="21" style="3" bestFit="1" customWidth="1"/>
    <col min="12030" max="12030" width="7.85546875" style="3" bestFit="1" customWidth="1"/>
    <col min="12031" max="12031" width="7.28515625" style="3" bestFit="1" customWidth="1"/>
    <col min="12032" max="12032" width="7" style="3" bestFit="1" customWidth="1"/>
    <col min="12033" max="12033" width="9.42578125" style="3" bestFit="1" customWidth="1"/>
    <col min="12034" max="12034" width="11.42578125" style="3" bestFit="1" customWidth="1"/>
    <col min="12035" max="12268" width="9.140625" style="3"/>
    <col min="12269" max="12269" width="21.5703125" style="3" bestFit="1" customWidth="1"/>
    <col min="12270" max="12270" width="12.5703125" style="3" bestFit="1" customWidth="1"/>
    <col min="12271" max="12271" width="9.140625" style="3"/>
    <col min="12272" max="12272" width="10.5703125" style="3" bestFit="1" customWidth="1"/>
    <col min="12273" max="12275" width="9.140625" style="3"/>
    <col min="12276" max="12276" width="17.5703125" style="3" customWidth="1"/>
    <col min="12277" max="12277" width="9.140625" style="3"/>
    <col min="12278" max="12278" width="16.28515625" style="3" bestFit="1" customWidth="1"/>
    <col min="12279" max="12279" width="18" style="3" bestFit="1" customWidth="1"/>
    <col min="12280" max="12280" width="16.85546875" style="3" bestFit="1" customWidth="1"/>
    <col min="12281" max="12281" width="17.42578125" style="3" bestFit="1" customWidth="1"/>
    <col min="12282" max="12282" width="15.42578125" style="3" bestFit="1" customWidth="1"/>
    <col min="12283" max="12283" width="10.42578125" style="3" bestFit="1" customWidth="1"/>
    <col min="12284" max="12284" width="10.5703125" style="3" bestFit="1" customWidth="1"/>
    <col min="12285" max="12285" width="21" style="3" bestFit="1" customWidth="1"/>
    <col min="12286" max="12286" width="7.85546875" style="3" bestFit="1" customWidth="1"/>
    <col min="12287" max="12287" width="7.28515625" style="3" bestFit="1" customWidth="1"/>
    <col min="12288" max="12288" width="7" style="3" bestFit="1" customWidth="1"/>
    <col min="12289" max="12289" width="9.42578125" style="3" bestFit="1" customWidth="1"/>
    <col min="12290" max="12290" width="11.42578125" style="3" bestFit="1" customWidth="1"/>
    <col min="12291" max="12524" width="9.140625" style="3"/>
    <col min="12525" max="12525" width="21.5703125" style="3" bestFit="1" customWidth="1"/>
    <col min="12526" max="12526" width="12.5703125" style="3" bestFit="1" customWidth="1"/>
    <col min="12527" max="12527" width="9.140625" style="3"/>
    <col min="12528" max="12528" width="10.5703125" style="3" bestFit="1" customWidth="1"/>
    <col min="12529" max="12531" width="9.140625" style="3"/>
    <col min="12532" max="12532" width="17.5703125" style="3" customWidth="1"/>
    <col min="12533" max="12533" width="9.140625" style="3"/>
    <col min="12534" max="12534" width="16.28515625" style="3" bestFit="1" customWidth="1"/>
    <col min="12535" max="12535" width="18" style="3" bestFit="1" customWidth="1"/>
    <col min="12536" max="12536" width="16.85546875" style="3" bestFit="1" customWidth="1"/>
    <col min="12537" max="12537" width="17.42578125" style="3" bestFit="1" customWidth="1"/>
    <col min="12538" max="12538" width="15.42578125" style="3" bestFit="1" customWidth="1"/>
    <col min="12539" max="12539" width="10.42578125" style="3" bestFit="1" customWidth="1"/>
    <col min="12540" max="12540" width="10.5703125" style="3" bestFit="1" customWidth="1"/>
    <col min="12541" max="12541" width="21" style="3" bestFit="1" customWidth="1"/>
    <col min="12542" max="12542" width="7.85546875" style="3" bestFit="1" customWidth="1"/>
    <col min="12543" max="12543" width="7.28515625" style="3" bestFit="1" customWidth="1"/>
    <col min="12544" max="12544" width="7" style="3" bestFit="1" customWidth="1"/>
    <col min="12545" max="12545" width="9.42578125" style="3" bestFit="1" customWidth="1"/>
    <col min="12546" max="12546" width="11.42578125" style="3" bestFit="1" customWidth="1"/>
    <col min="12547" max="12780" width="9.140625" style="3"/>
    <col min="12781" max="12781" width="21.5703125" style="3" bestFit="1" customWidth="1"/>
    <col min="12782" max="12782" width="12.5703125" style="3" bestFit="1" customWidth="1"/>
    <col min="12783" max="12783" width="9.140625" style="3"/>
    <col min="12784" max="12784" width="10.5703125" style="3" bestFit="1" customWidth="1"/>
    <col min="12785" max="12787" width="9.140625" style="3"/>
    <col min="12788" max="12788" width="17.5703125" style="3" customWidth="1"/>
    <col min="12789" max="12789" width="9.140625" style="3"/>
    <col min="12790" max="12790" width="16.28515625" style="3" bestFit="1" customWidth="1"/>
    <col min="12791" max="12791" width="18" style="3" bestFit="1" customWidth="1"/>
    <col min="12792" max="12792" width="16.85546875" style="3" bestFit="1" customWidth="1"/>
    <col min="12793" max="12793" width="17.42578125" style="3" bestFit="1" customWidth="1"/>
    <col min="12794" max="12794" width="15.42578125" style="3" bestFit="1" customWidth="1"/>
    <col min="12795" max="12795" width="10.42578125" style="3" bestFit="1" customWidth="1"/>
    <col min="12796" max="12796" width="10.5703125" style="3" bestFit="1" customWidth="1"/>
    <col min="12797" max="12797" width="21" style="3" bestFit="1" customWidth="1"/>
    <col min="12798" max="12798" width="7.85546875" style="3" bestFit="1" customWidth="1"/>
    <col min="12799" max="12799" width="7.28515625" style="3" bestFit="1" customWidth="1"/>
    <col min="12800" max="12800" width="7" style="3" bestFit="1" customWidth="1"/>
    <col min="12801" max="12801" width="9.42578125" style="3" bestFit="1" customWidth="1"/>
    <col min="12802" max="12802" width="11.42578125" style="3" bestFit="1" customWidth="1"/>
    <col min="12803" max="13036" width="9.140625" style="3"/>
    <col min="13037" max="13037" width="21.5703125" style="3" bestFit="1" customWidth="1"/>
    <col min="13038" max="13038" width="12.5703125" style="3" bestFit="1" customWidth="1"/>
    <col min="13039" max="13039" width="9.140625" style="3"/>
    <col min="13040" max="13040" width="10.5703125" style="3" bestFit="1" customWidth="1"/>
    <col min="13041" max="13043" width="9.140625" style="3"/>
    <col min="13044" max="13044" width="17.5703125" style="3" customWidth="1"/>
    <col min="13045" max="13045" width="9.140625" style="3"/>
    <col min="13046" max="13046" width="16.28515625" style="3" bestFit="1" customWidth="1"/>
    <col min="13047" max="13047" width="18" style="3" bestFit="1" customWidth="1"/>
    <col min="13048" max="13048" width="16.85546875" style="3" bestFit="1" customWidth="1"/>
    <col min="13049" max="13049" width="17.42578125" style="3" bestFit="1" customWidth="1"/>
    <col min="13050" max="13050" width="15.42578125" style="3" bestFit="1" customWidth="1"/>
    <col min="13051" max="13051" width="10.42578125" style="3" bestFit="1" customWidth="1"/>
    <col min="13052" max="13052" width="10.5703125" style="3" bestFit="1" customWidth="1"/>
    <col min="13053" max="13053" width="21" style="3" bestFit="1" customWidth="1"/>
    <col min="13054" max="13054" width="7.85546875" style="3" bestFit="1" customWidth="1"/>
    <col min="13055" max="13055" width="7.28515625" style="3" bestFit="1" customWidth="1"/>
    <col min="13056" max="13056" width="7" style="3" bestFit="1" customWidth="1"/>
    <col min="13057" max="13057" width="9.42578125" style="3" bestFit="1" customWidth="1"/>
    <col min="13058" max="13058" width="11.42578125" style="3" bestFit="1" customWidth="1"/>
    <col min="13059" max="13292" width="9.140625" style="3"/>
    <col min="13293" max="13293" width="21.5703125" style="3" bestFit="1" customWidth="1"/>
    <col min="13294" max="13294" width="12.5703125" style="3" bestFit="1" customWidth="1"/>
    <col min="13295" max="13295" width="9.140625" style="3"/>
    <col min="13296" max="13296" width="10.5703125" style="3" bestFit="1" customWidth="1"/>
    <col min="13297" max="13299" width="9.140625" style="3"/>
    <col min="13300" max="13300" width="17.5703125" style="3" customWidth="1"/>
    <col min="13301" max="13301" width="9.140625" style="3"/>
    <col min="13302" max="13302" width="16.28515625" style="3" bestFit="1" customWidth="1"/>
    <col min="13303" max="13303" width="18" style="3" bestFit="1" customWidth="1"/>
    <col min="13304" max="13304" width="16.85546875" style="3" bestFit="1" customWidth="1"/>
    <col min="13305" max="13305" width="17.42578125" style="3" bestFit="1" customWidth="1"/>
    <col min="13306" max="13306" width="15.42578125" style="3" bestFit="1" customWidth="1"/>
    <col min="13307" max="13307" width="10.42578125" style="3" bestFit="1" customWidth="1"/>
    <col min="13308" max="13308" width="10.5703125" style="3" bestFit="1" customWidth="1"/>
    <col min="13309" max="13309" width="21" style="3" bestFit="1" customWidth="1"/>
    <col min="13310" max="13310" width="7.85546875" style="3" bestFit="1" customWidth="1"/>
    <col min="13311" max="13311" width="7.28515625" style="3" bestFit="1" customWidth="1"/>
    <col min="13312" max="13312" width="7" style="3" bestFit="1" customWidth="1"/>
    <col min="13313" max="13313" width="9.42578125" style="3" bestFit="1" customWidth="1"/>
    <col min="13314" max="13314" width="11.42578125" style="3" bestFit="1" customWidth="1"/>
    <col min="13315" max="13548" width="9.140625" style="3"/>
    <col min="13549" max="13549" width="21.5703125" style="3" bestFit="1" customWidth="1"/>
    <col min="13550" max="13550" width="12.5703125" style="3" bestFit="1" customWidth="1"/>
    <col min="13551" max="13551" width="9.140625" style="3"/>
    <col min="13552" max="13552" width="10.5703125" style="3" bestFit="1" customWidth="1"/>
    <col min="13553" max="13555" width="9.140625" style="3"/>
    <col min="13556" max="13556" width="17.5703125" style="3" customWidth="1"/>
    <col min="13557" max="13557" width="9.140625" style="3"/>
    <col min="13558" max="13558" width="16.28515625" style="3" bestFit="1" customWidth="1"/>
    <col min="13559" max="13559" width="18" style="3" bestFit="1" customWidth="1"/>
    <col min="13560" max="13560" width="16.85546875" style="3" bestFit="1" customWidth="1"/>
    <col min="13561" max="13561" width="17.42578125" style="3" bestFit="1" customWidth="1"/>
    <col min="13562" max="13562" width="15.42578125" style="3" bestFit="1" customWidth="1"/>
    <col min="13563" max="13563" width="10.42578125" style="3" bestFit="1" customWidth="1"/>
    <col min="13564" max="13564" width="10.5703125" style="3" bestFit="1" customWidth="1"/>
    <col min="13565" max="13565" width="21" style="3" bestFit="1" customWidth="1"/>
    <col min="13566" max="13566" width="7.85546875" style="3" bestFit="1" customWidth="1"/>
    <col min="13567" max="13567" width="7.28515625" style="3" bestFit="1" customWidth="1"/>
    <col min="13568" max="13568" width="7" style="3" bestFit="1" customWidth="1"/>
    <col min="13569" max="13569" width="9.42578125" style="3" bestFit="1" customWidth="1"/>
    <col min="13570" max="13570" width="11.42578125" style="3" bestFit="1" customWidth="1"/>
    <col min="13571" max="13804" width="9.140625" style="3"/>
    <col min="13805" max="13805" width="21.5703125" style="3" bestFit="1" customWidth="1"/>
    <col min="13806" max="13806" width="12.5703125" style="3" bestFit="1" customWidth="1"/>
    <col min="13807" max="13807" width="9.140625" style="3"/>
    <col min="13808" max="13808" width="10.5703125" style="3" bestFit="1" customWidth="1"/>
    <col min="13809" max="13811" width="9.140625" style="3"/>
    <col min="13812" max="13812" width="17.5703125" style="3" customWidth="1"/>
    <col min="13813" max="13813" width="9.140625" style="3"/>
    <col min="13814" max="13814" width="16.28515625" style="3" bestFit="1" customWidth="1"/>
    <col min="13815" max="13815" width="18" style="3" bestFit="1" customWidth="1"/>
    <col min="13816" max="13816" width="16.85546875" style="3" bestFit="1" customWidth="1"/>
    <col min="13817" max="13817" width="17.42578125" style="3" bestFit="1" customWidth="1"/>
    <col min="13818" max="13818" width="15.42578125" style="3" bestFit="1" customWidth="1"/>
    <col min="13819" max="13819" width="10.42578125" style="3" bestFit="1" customWidth="1"/>
    <col min="13820" max="13820" width="10.5703125" style="3" bestFit="1" customWidth="1"/>
    <col min="13821" max="13821" width="21" style="3" bestFit="1" customWidth="1"/>
    <col min="13822" max="13822" width="7.85546875" style="3" bestFit="1" customWidth="1"/>
    <col min="13823" max="13823" width="7.28515625" style="3" bestFit="1" customWidth="1"/>
    <col min="13824" max="13824" width="7" style="3" bestFit="1" customWidth="1"/>
    <col min="13825" max="13825" width="9.42578125" style="3" bestFit="1" customWidth="1"/>
    <col min="13826" max="13826" width="11.42578125" style="3" bestFit="1" customWidth="1"/>
    <col min="13827" max="14060" width="9.140625" style="3"/>
    <col min="14061" max="14061" width="21.5703125" style="3" bestFit="1" customWidth="1"/>
    <col min="14062" max="14062" width="12.5703125" style="3" bestFit="1" customWidth="1"/>
    <col min="14063" max="14063" width="9.140625" style="3"/>
    <col min="14064" max="14064" width="10.5703125" style="3" bestFit="1" customWidth="1"/>
    <col min="14065" max="14067" width="9.140625" style="3"/>
    <col min="14068" max="14068" width="17.5703125" style="3" customWidth="1"/>
    <col min="14069" max="14069" width="9.140625" style="3"/>
    <col min="14070" max="14070" width="16.28515625" style="3" bestFit="1" customWidth="1"/>
    <col min="14071" max="14071" width="18" style="3" bestFit="1" customWidth="1"/>
    <col min="14072" max="14072" width="16.85546875" style="3" bestFit="1" customWidth="1"/>
    <col min="14073" max="14073" width="17.42578125" style="3" bestFit="1" customWidth="1"/>
    <col min="14074" max="14074" width="15.42578125" style="3" bestFit="1" customWidth="1"/>
    <col min="14075" max="14075" width="10.42578125" style="3" bestFit="1" customWidth="1"/>
    <col min="14076" max="14076" width="10.5703125" style="3" bestFit="1" customWidth="1"/>
    <col min="14077" max="14077" width="21" style="3" bestFit="1" customWidth="1"/>
    <col min="14078" max="14078" width="7.85546875" style="3" bestFit="1" customWidth="1"/>
    <col min="14079" max="14079" width="7.28515625" style="3" bestFit="1" customWidth="1"/>
    <col min="14080" max="14080" width="7" style="3" bestFit="1" customWidth="1"/>
    <col min="14081" max="14081" width="9.42578125" style="3" bestFit="1" customWidth="1"/>
    <col min="14082" max="14082" width="11.42578125" style="3" bestFit="1" customWidth="1"/>
    <col min="14083" max="14316" width="9.140625" style="3"/>
    <col min="14317" max="14317" width="21.5703125" style="3" bestFit="1" customWidth="1"/>
    <col min="14318" max="14318" width="12.5703125" style="3" bestFit="1" customWidth="1"/>
    <col min="14319" max="14319" width="9.140625" style="3"/>
    <col min="14320" max="14320" width="10.5703125" style="3" bestFit="1" customWidth="1"/>
    <col min="14321" max="14323" width="9.140625" style="3"/>
    <col min="14324" max="14324" width="17.5703125" style="3" customWidth="1"/>
    <col min="14325" max="14325" width="9.140625" style="3"/>
    <col min="14326" max="14326" width="16.28515625" style="3" bestFit="1" customWidth="1"/>
    <col min="14327" max="14327" width="18" style="3" bestFit="1" customWidth="1"/>
    <col min="14328" max="14328" width="16.85546875" style="3" bestFit="1" customWidth="1"/>
    <col min="14329" max="14329" width="17.42578125" style="3" bestFit="1" customWidth="1"/>
    <col min="14330" max="14330" width="15.42578125" style="3" bestFit="1" customWidth="1"/>
    <col min="14331" max="14331" width="10.42578125" style="3" bestFit="1" customWidth="1"/>
    <col min="14332" max="14332" width="10.5703125" style="3" bestFit="1" customWidth="1"/>
    <col min="14333" max="14333" width="21" style="3" bestFit="1" customWidth="1"/>
    <col min="14334" max="14334" width="7.85546875" style="3" bestFit="1" customWidth="1"/>
    <col min="14335" max="14335" width="7.28515625" style="3" bestFit="1" customWidth="1"/>
    <col min="14336" max="14336" width="7" style="3" bestFit="1" customWidth="1"/>
    <col min="14337" max="14337" width="9.42578125" style="3" bestFit="1" customWidth="1"/>
    <col min="14338" max="14338" width="11.42578125" style="3" bestFit="1" customWidth="1"/>
    <col min="14339" max="14572" width="9.140625" style="3"/>
    <col min="14573" max="14573" width="21.5703125" style="3" bestFit="1" customWidth="1"/>
    <col min="14574" max="14574" width="12.5703125" style="3" bestFit="1" customWidth="1"/>
    <col min="14575" max="14575" width="9.140625" style="3"/>
    <col min="14576" max="14576" width="10.5703125" style="3" bestFit="1" customWidth="1"/>
    <col min="14577" max="14579" width="9.140625" style="3"/>
    <col min="14580" max="14580" width="17.5703125" style="3" customWidth="1"/>
    <col min="14581" max="14581" width="9.140625" style="3"/>
    <col min="14582" max="14582" width="16.28515625" style="3" bestFit="1" customWidth="1"/>
    <col min="14583" max="14583" width="18" style="3" bestFit="1" customWidth="1"/>
    <col min="14584" max="14584" width="16.85546875" style="3" bestFit="1" customWidth="1"/>
    <col min="14585" max="14585" width="17.42578125" style="3" bestFit="1" customWidth="1"/>
    <col min="14586" max="14586" width="15.42578125" style="3" bestFit="1" customWidth="1"/>
    <col min="14587" max="14587" width="10.42578125" style="3" bestFit="1" customWidth="1"/>
    <col min="14588" max="14588" width="10.5703125" style="3" bestFit="1" customWidth="1"/>
    <col min="14589" max="14589" width="21" style="3" bestFit="1" customWidth="1"/>
    <col min="14590" max="14590" width="7.85546875" style="3" bestFit="1" customWidth="1"/>
    <col min="14591" max="14591" width="7.28515625" style="3" bestFit="1" customWidth="1"/>
    <col min="14592" max="14592" width="7" style="3" bestFit="1" customWidth="1"/>
    <col min="14593" max="14593" width="9.42578125" style="3" bestFit="1" customWidth="1"/>
    <col min="14594" max="14594" width="11.42578125" style="3" bestFit="1" customWidth="1"/>
    <col min="14595" max="14828" width="9.140625" style="3"/>
    <col min="14829" max="14829" width="21.5703125" style="3" bestFit="1" customWidth="1"/>
    <col min="14830" max="14830" width="12.5703125" style="3" bestFit="1" customWidth="1"/>
    <col min="14831" max="14831" width="9.140625" style="3"/>
    <col min="14832" max="14832" width="10.5703125" style="3" bestFit="1" customWidth="1"/>
    <col min="14833" max="14835" width="9.140625" style="3"/>
    <col min="14836" max="14836" width="17.5703125" style="3" customWidth="1"/>
    <col min="14837" max="14837" width="9.140625" style="3"/>
    <col min="14838" max="14838" width="16.28515625" style="3" bestFit="1" customWidth="1"/>
    <col min="14839" max="14839" width="18" style="3" bestFit="1" customWidth="1"/>
    <col min="14840" max="14840" width="16.85546875" style="3" bestFit="1" customWidth="1"/>
    <col min="14841" max="14841" width="17.42578125" style="3" bestFit="1" customWidth="1"/>
    <col min="14842" max="14842" width="15.42578125" style="3" bestFit="1" customWidth="1"/>
    <col min="14843" max="14843" width="10.42578125" style="3" bestFit="1" customWidth="1"/>
    <col min="14844" max="14844" width="10.5703125" style="3" bestFit="1" customWidth="1"/>
    <col min="14845" max="14845" width="21" style="3" bestFit="1" customWidth="1"/>
    <col min="14846" max="14846" width="7.85546875" style="3" bestFit="1" customWidth="1"/>
    <col min="14847" max="14847" width="7.28515625" style="3" bestFit="1" customWidth="1"/>
    <col min="14848" max="14848" width="7" style="3" bestFit="1" customWidth="1"/>
    <col min="14849" max="14849" width="9.42578125" style="3" bestFit="1" customWidth="1"/>
    <col min="14850" max="14850" width="11.42578125" style="3" bestFit="1" customWidth="1"/>
    <col min="14851" max="15084" width="9.140625" style="3"/>
    <col min="15085" max="15085" width="21.5703125" style="3" bestFit="1" customWidth="1"/>
    <col min="15086" max="15086" width="12.5703125" style="3" bestFit="1" customWidth="1"/>
    <col min="15087" max="15087" width="9.140625" style="3"/>
    <col min="15088" max="15088" width="10.5703125" style="3" bestFit="1" customWidth="1"/>
    <col min="15089" max="15091" width="9.140625" style="3"/>
    <col min="15092" max="15092" width="17.5703125" style="3" customWidth="1"/>
    <col min="15093" max="15093" width="9.140625" style="3"/>
    <col min="15094" max="15094" width="16.28515625" style="3" bestFit="1" customWidth="1"/>
    <col min="15095" max="15095" width="18" style="3" bestFit="1" customWidth="1"/>
    <col min="15096" max="15096" width="16.85546875" style="3" bestFit="1" customWidth="1"/>
    <col min="15097" max="15097" width="17.42578125" style="3" bestFit="1" customWidth="1"/>
    <col min="15098" max="15098" width="15.42578125" style="3" bestFit="1" customWidth="1"/>
    <col min="15099" max="15099" width="10.42578125" style="3" bestFit="1" customWidth="1"/>
    <col min="15100" max="15100" width="10.5703125" style="3" bestFit="1" customWidth="1"/>
    <col min="15101" max="15101" width="21" style="3" bestFit="1" customWidth="1"/>
    <col min="15102" max="15102" width="7.85546875" style="3" bestFit="1" customWidth="1"/>
    <col min="15103" max="15103" width="7.28515625" style="3" bestFit="1" customWidth="1"/>
    <col min="15104" max="15104" width="7" style="3" bestFit="1" customWidth="1"/>
    <col min="15105" max="15105" width="9.42578125" style="3" bestFit="1" customWidth="1"/>
    <col min="15106" max="15106" width="11.42578125" style="3" bestFit="1" customWidth="1"/>
    <col min="15107" max="15340" width="9.140625" style="3"/>
    <col min="15341" max="15341" width="21.5703125" style="3" bestFit="1" customWidth="1"/>
    <col min="15342" max="15342" width="12.5703125" style="3" bestFit="1" customWidth="1"/>
    <col min="15343" max="15343" width="9.140625" style="3"/>
    <col min="15344" max="15344" width="10.5703125" style="3" bestFit="1" customWidth="1"/>
    <col min="15345" max="15347" width="9.140625" style="3"/>
    <col min="15348" max="15348" width="17.5703125" style="3" customWidth="1"/>
    <col min="15349" max="15349" width="9.140625" style="3"/>
    <col min="15350" max="15350" width="16.28515625" style="3" bestFit="1" customWidth="1"/>
    <col min="15351" max="15351" width="18" style="3" bestFit="1" customWidth="1"/>
    <col min="15352" max="15352" width="16.85546875" style="3" bestFit="1" customWidth="1"/>
    <col min="15353" max="15353" width="17.42578125" style="3" bestFit="1" customWidth="1"/>
    <col min="15354" max="15354" width="15.42578125" style="3" bestFit="1" customWidth="1"/>
    <col min="15355" max="15355" width="10.42578125" style="3" bestFit="1" customWidth="1"/>
    <col min="15356" max="15356" width="10.5703125" style="3" bestFit="1" customWidth="1"/>
    <col min="15357" max="15357" width="21" style="3" bestFit="1" customWidth="1"/>
    <col min="15358" max="15358" width="7.85546875" style="3" bestFit="1" customWidth="1"/>
    <col min="15359" max="15359" width="7.28515625" style="3" bestFit="1" customWidth="1"/>
    <col min="15360" max="15360" width="7" style="3" bestFit="1" customWidth="1"/>
    <col min="15361" max="15361" width="9.42578125" style="3" bestFit="1" customWidth="1"/>
    <col min="15362" max="15362" width="11.42578125" style="3" bestFit="1" customWidth="1"/>
    <col min="15363" max="15596" width="9.140625" style="3"/>
    <col min="15597" max="15597" width="21.5703125" style="3" bestFit="1" customWidth="1"/>
    <col min="15598" max="15598" width="12.5703125" style="3" bestFit="1" customWidth="1"/>
    <col min="15599" max="15599" width="9.140625" style="3"/>
    <col min="15600" max="15600" width="10.5703125" style="3" bestFit="1" customWidth="1"/>
    <col min="15601" max="15603" width="9.140625" style="3"/>
    <col min="15604" max="15604" width="17.5703125" style="3" customWidth="1"/>
    <col min="15605" max="15605" width="9.140625" style="3"/>
    <col min="15606" max="15606" width="16.28515625" style="3" bestFit="1" customWidth="1"/>
    <col min="15607" max="15607" width="18" style="3" bestFit="1" customWidth="1"/>
    <col min="15608" max="15608" width="16.85546875" style="3" bestFit="1" customWidth="1"/>
    <col min="15609" max="15609" width="17.42578125" style="3" bestFit="1" customWidth="1"/>
    <col min="15610" max="15610" width="15.42578125" style="3" bestFit="1" customWidth="1"/>
    <col min="15611" max="15611" width="10.42578125" style="3" bestFit="1" customWidth="1"/>
    <col min="15612" max="15612" width="10.5703125" style="3" bestFit="1" customWidth="1"/>
    <col min="15613" max="15613" width="21" style="3" bestFit="1" customWidth="1"/>
    <col min="15614" max="15614" width="7.85546875" style="3" bestFit="1" customWidth="1"/>
    <col min="15615" max="15615" width="7.28515625" style="3" bestFit="1" customWidth="1"/>
    <col min="15616" max="15616" width="7" style="3" bestFit="1" customWidth="1"/>
    <col min="15617" max="15617" width="9.42578125" style="3" bestFit="1" customWidth="1"/>
    <col min="15618" max="15618" width="11.42578125" style="3" bestFit="1" customWidth="1"/>
    <col min="15619" max="15852" width="9.140625" style="3"/>
    <col min="15853" max="15853" width="21.5703125" style="3" bestFit="1" customWidth="1"/>
    <col min="15854" max="15854" width="12.5703125" style="3" bestFit="1" customWidth="1"/>
    <col min="15855" max="15855" width="9.140625" style="3"/>
    <col min="15856" max="15856" width="10.5703125" style="3" bestFit="1" customWidth="1"/>
    <col min="15857" max="15859" width="9.140625" style="3"/>
    <col min="15860" max="15860" width="17.5703125" style="3" customWidth="1"/>
    <col min="15861" max="15861" width="9.140625" style="3"/>
    <col min="15862" max="15862" width="16.28515625" style="3" bestFit="1" customWidth="1"/>
    <col min="15863" max="15863" width="18" style="3" bestFit="1" customWidth="1"/>
    <col min="15864" max="15864" width="16.85546875" style="3" bestFit="1" customWidth="1"/>
    <col min="15865" max="15865" width="17.42578125" style="3" bestFit="1" customWidth="1"/>
    <col min="15866" max="15866" width="15.42578125" style="3" bestFit="1" customWidth="1"/>
    <col min="15867" max="15867" width="10.42578125" style="3" bestFit="1" customWidth="1"/>
    <col min="15868" max="15868" width="10.5703125" style="3" bestFit="1" customWidth="1"/>
    <col min="15869" max="15869" width="21" style="3" bestFit="1" customWidth="1"/>
    <col min="15870" max="15870" width="7.85546875" style="3" bestFit="1" customWidth="1"/>
    <col min="15871" max="15871" width="7.28515625" style="3" bestFit="1" customWidth="1"/>
    <col min="15872" max="15872" width="7" style="3" bestFit="1" customWidth="1"/>
    <col min="15873" max="15873" width="9.42578125" style="3" bestFit="1" customWidth="1"/>
    <col min="15874" max="15874" width="11.42578125" style="3" bestFit="1" customWidth="1"/>
    <col min="15875" max="16108" width="9.140625" style="3"/>
    <col min="16109" max="16109" width="21.5703125" style="3" bestFit="1" customWidth="1"/>
    <col min="16110" max="16110" width="12.5703125" style="3" bestFit="1" customWidth="1"/>
    <col min="16111" max="16111" width="9.140625" style="3"/>
    <col min="16112" max="16112" width="10.5703125" style="3" bestFit="1" customWidth="1"/>
    <col min="16113" max="16115" width="9.140625" style="3"/>
    <col min="16116" max="16116" width="17.5703125" style="3" customWidth="1"/>
    <col min="16117" max="16117" width="9.140625" style="3"/>
    <col min="16118" max="16118" width="16.28515625" style="3" bestFit="1" customWidth="1"/>
    <col min="16119" max="16119" width="18" style="3" bestFit="1" customWidth="1"/>
    <col min="16120" max="16120" width="16.85546875" style="3" bestFit="1" customWidth="1"/>
    <col min="16121" max="16121" width="17.42578125" style="3" bestFit="1" customWidth="1"/>
    <col min="16122" max="16122" width="15.42578125" style="3" bestFit="1" customWidth="1"/>
    <col min="16123" max="16123" width="10.42578125" style="3" bestFit="1" customWidth="1"/>
    <col min="16124" max="16124" width="10.5703125" style="3" bestFit="1" customWidth="1"/>
    <col min="16125" max="16125" width="21" style="3" bestFit="1" customWidth="1"/>
    <col min="16126" max="16126" width="7.85546875" style="3" bestFit="1" customWidth="1"/>
    <col min="16127" max="16127" width="7.28515625" style="3" bestFit="1" customWidth="1"/>
    <col min="16128" max="16128" width="7" style="3" bestFit="1" customWidth="1"/>
    <col min="16129" max="16129" width="9.42578125" style="3" bestFit="1" customWidth="1"/>
    <col min="16130" max="16130" width="11.42578125" style="3" bestFit="1" customWidth="1"/>
    <col min="16131" max="16384" width="9.140625" style="3"/>
  </cols>
  <sheetData>
    <row r="1" spans="1:3" x14ac:dyDescent="0.2">
      <c r="A1" s="2" t="s">
        <v>5</v>
      </c>
      <c r="B1" s="5" t="s">
        <v>42</v>
      </c>
      <c r="C1" s="14" t="s">
        <v>41</v>
      </c>
    </row>
    <row r="2" spans="1:3" x14ac:dyDescent="0.2">
      <c r="A2" s="4" t="str">
        <f>'Purnima-Amavasya'!A5</f>
        <v>Purnima</v>
      </c>
      <c r="B2" s="7">
        <f>'Purnima-Amavasya'!$F$5</f>
        <v>46024.936458333337</v>
      </c>
      <c r="C2" s="14" t="s">
        <v>43</v>
      </c>
    </row>
    <row r="3" spans="1:3" x14ac:dyDescent="0.2">
      <c r="A3" s="4" t="str">
        <f>'Purnima-Amavasya'!A7</f>
        <v>Amavasya</v>
      </c>
      <c r="B3" s="7">
        <f>'Purnima-Amavasya'!$F$7</f>
        <v>46040.248263888891</v>
      </c>
      <c r="C3" s="14" t="s">
        <v>43</v>
      </c>
    </row>
    <row r="4" spans="1:3" x14ac:dyDescent="0.2">
      <c r="A4" s="4" t="str">
        <f>'Purnima-Amavasya'!A9</f>
        <v>Purnima</v>
      </c>
      <c r="B4" s="7">
        <f>'Purnima-Amavasya'!$F$9</f>
        <v>46054.420138888891</v>
      </c>
      <c r="C4" s="14" t="s">
        <v>43</v>
      </c>
    </row>
    <row r="5" spans="1:3" x14ac:dyDescent="0.2">
      <c r="A5" s="4" t="str">
        <f>'Purnima-Amavasya'!A11</f>
        <v>Amavasya</v>
      </c>
      <c r="B5" s="7">
        <f>'Purnima-Amavasya'!$F$11</f>
        <v>46069.959375000006</v>
      </c>
      <c r="C5" s="14" t="s">
        <v>43</v>
      </c>
    </row>
    <row r="6" spans="1:3" x14ac:dyDescent="0.2">
      <c r="A6" s="4" t="str">
        <f>'Purnima-Amavasya'!A13</f>
        <v>Purnima</v>
      </c>
      <c r="B6" s="7">
        <f>'Purnima-Amavasya'!$F$13</f>
        <v>46083.967013888891</v>
      </c>
      <c r="C6" s="14" t="s">
        <v>43</v>
      </c>
    </row>
    <row r="7" spans="1:3" x14ac:dyDescent="0.2">
      <c r="A7" s="4" t="str">
        <f>'Purnima-Amavasya'!A15</f>
        <v>Amavasya</v>
      </c>
      <c r="B7" s="7">
        <f>'Purnima-Amavasya'!$F$15</f>
        <v>46099.566666666673</v>
      </c>
      <c r="C7" s="14" t="s">
        <v>43</v>
      </c>
    </row>
    <row r="8" spans="1:3" x14ac:dyDescent="0.2">
      <c r="A8" s="4" t="str">
        <f>'Purnima-Amavasya'!A17</f>
        <v>Purnima</v>
      </c>
      <c r="B8" s="7">
        <f>'Purnima-Amavasya'!$F$17</f>
        <v>46113.565625000003</v>
      </c>
      <c r="C8" s="14" t="s">
        <v>43</v>
      </c>
    </row>
    <row r="9" spans="1:3" x14ac:dyDescent="0.2">
      <c r="A9" s="4" t="str">
        <f>'Purnima-Amavasya'!A19</f>
        <v>Amavasya</v>
      </c>
      <c r="B9" s="7">
        <f>'Purnima-Amavasya'!$F$19</f>
        <v>46129.05</v>
      </c>
      <c r="C9" s="14" t="s">
        <v>43</v>
      </c>
    </row>
    <row r="10" spans="1:3" x14ac:dyDescent="0.2">
      <c r="A10" s="4" t="str">
        <f>'Purnima-Amavasya'!A21</f>
        <v>Purnima</v>
      </c>
      <c r="B10" s="7">
        <f>'Purnima-Amavasya'!$F$21</f>
        <v>46143.195138888885</v>
      </c>
      <c r="C10" s="14" t="s">
        <v>43</v>
      </c>
    </row>
    <row r="11" spans="1:3" x14ac:dyDescent="0.2">
      <c r="A11" s="4" t="str">
        <f>'Purnima-Amavasya'!A23</f>
        <v>Amavasya</v>
      </c>
      <c r="B11" s="7">
        <f>'Purnima-Amavasya'!$F$23</f>
        <v>46158.42291666667</v>
      </c>
      <c r="C11" s="14" t="s">
        <v>43</v>
      </c>
    </row>
    <row r="12" spans="1:3" x14ac:dyDescent="0.2">
      <c r="A12" s="4" t="str">
        <f>'Purnima-Amavasya'!A25</f>
        <v>Purnima</v>
      </c>
      <c r="B12" s="7">
        <f>'Purnima-Amavasya'!$F$25</f>
        <v>46172.832291666666</v>
      </c>
      <c r="C12" s="14" t="s">
        <v>43</v>
      </c>
    </row>
    <row r="13" spans="1:3" x14ac:dyDescent="0.2">
      <c r="A13" s="4" t="str">
        <f>'Purnima-Amavasya'!A27</f>
        <v>Amavasya</v>
      </c>
      <c r="B13" s="7">
        <f>'Purnima-Amavasya'!$F$27</f>
        <v>46187.71875</v>
      </c>
      <c r="C13" s="14" t="s">
        <v>43</v>
      </c>
    </row>
    <row r="14" spans="1:3" x14ac:dyDescent="0.2">
      <c r="A14" s="4" t="str">
        <f>'Purnima-Amavasya'!A29</f>
        <v>Purnima</v>
      </c>
      <c r="B14" s="7">
        <f>'Purnima-Amavasya'!$F$29</f>
        <v>46202.461805555555</v>
      </c>
      <c r="C14" s="14" t="s">
        <v>43</v>
      </c>
    </row>
    <row r="15" spans="1:3" x14ac:dyDescent="0.2">
      <c r="A15" s="4" t="str">
        <f>'Purnima-Amavasya'!A31</f>
        <v>Amavasya</v>
      </c>
      <c r="B15" s="7">
        <f>'Purnima-Amavasya'!$F$31</f>
        <v>46216.989583333328</v>
      </c>
      <c r="C15" s="14" t="s">
        <v>43</v>
      </c>
    </row>
    <row r="16" spans="1:3" x14ac:dyDescent="0.2">
      <c r="A16" s="4" t="str">
        <f>'Purnima-Amavasya'!A33</f>
        <v>Purnima</v>
      </c>
      <c r="B16" s="7">
        <f>'Purnima-Amavasya'!$F$33</f>
        <v>46232.075000000004</v>
      </c>
      <c r="C16" s="14" t="s">
        <v>43</v>
      </c>
    </row>
    <row r="17" spans="1:3" x14ac:dyDescent="0.2">
      <c r="A17" s="4" t="str">
        <f>'Purnima-Amavasya'!A35</f>
        <v>Amavasya</v>
      </c>
      <c r="B17" s="7">
        <f>'Purnima-Amavasya'!$F$35</f>
        <v>46246.291319444448</v>
      </c>
      <c r="C17" s="14" t="s">
        <v>43</v>
      </c>
    </row>
    <row r="18" spans="1:3" x14ac:dyDescent="0.2">
      <c r="A18" s="4" t="str">
        <f>'Purnima-Amavasya'!A37</f>
        <v>Purnima</v>
      </c>
      <c r="B18" s="7">
        <f>'Purnima-Amavasya'!$F$37</f>
        <v>46261.660763888889</v>
      </c>
      <c r="C18" s="14" t="s">
        <v>43</v>
      </c>
    </row>
    <row r="19" spans="1:3" x14ac:dyDescent="0.2">
      <c r="A19" s="4" t="str">
        <f>'Purnima-Amavasya'!A39</f>
        <v>Amavasya</v>
      </c>
      <c r="B19" s="7">
        <f>'Purnima-Amavasya'!$F$39</f>
        <v>46275.668402777774</v>
      </c>
      <c r="C19" s="14" t="s">
        <v>43</v>
      </c>
    </row>
    <row r="20" spans="1:3" x14ac:dyDescent="0.2">
      <c r="A20" s="4" t="str">
        <f>'Purnima-Amavasya'!A41</f>
        <v>Purnima</v>
      </c>
      <c r="B20" s="7">
        <f>'Purnima-Amavasya'!$F$41</f>
        <v>46291.204513888886</v>
      </c>
      <c r="C20" s="14" t="s">
        <v>43</v>
      </c>
    </row>
    <row r="21" spans="1:3" x14ac:dyDescent="0.2">
      <c r="A21" s="4" t="str">
        <f>'Purnima-Amavasya'!A43</f>
        <v>Amavasya</v>
      </c>
      <c r="B21" s="7">
        <f>'Purnima-Amavasya'!$F$43</f>
        <v>46305.148611111115</v>
      </c>
      <c r="C21" s="14" t="s">
        <v>43</v>
      </c>
    </row>
    <row r="22" spans="1:3" x14ac:dyDescent="0.2">
      <c r="A22" s="4" t="str">
        <f>'Purnima-Amavasya'!A45</f>
        <v>Purnima</v>
      </c>
      <c r="B22" s="7">
        <f>'Purnima-Amavasya'!$F$45</f>
        <v>46320.698958333334</v>
      </c>
      <c r="C22" s="14" t="s">
        <v>43</v>
      </c>
    </row>
    <row r="23" spans="1:3" x14ac:dyDescent="0.2">
      <c r="A23" s="4" t="str">
        <f>'Purnima-Amavasya'!A47</f>
        <v>Amavasya</v>
      </c>
      <c r="B23" s="7">
        <f>'Purnima-Amavasya'!$F$47</f>
        <v>46334.742361111108</v>
      </c>
      <c r="C23" s="14" t="s">
        <v>43</v>
      </c>
    </row>
    <row r="24" spans="1:3" x14ac:dyDescent="0.2">
      <c r="A24" s="4" t="str">
        <f>'Purnima-Amavasya'!A49</f>
        <v>Purnima</v>
      </c>
      <c r="B24" s="7">
        <f>'Purnima-Amavasya'!$F$49</f>
        <v>46350.153819444451</v>
      </c>
      <c r="C24" s="14" t="s">
        <v>43</v>
      </c>
    </row>
    <row r="25" spans="1:3" x14ac:dyDescent="0.2">
      <c r="A25" s="4" t="str">
        <f>'Purnima-Amavasya'!A51</f>
        <v>Amavasya</v>
      </c>
      <c r="B25" s="7">
        <f>'Purnima-Amavasya'!$F$51</f>
        <v>46364.447916666664</v>
      </c>
      <c r="C25" s="14" t="s">
        <v>43</v>
      </c>
    </row>
    <row r="26" spans="1:3" x14ac:dyDescent="0.2">
      <c r="A26" s="4" t="str">
        <f>'Purnima-Amavasya'!A53</f>
        <v>Purnima</v>
      </c>
      <c r="B26" s="7">
        <f>'Purnima-Amavasya'!$F$53</f>
        <v>46379.591319444451</v>
      </c>
      <c r="C26" s="14" t="s">
        <v>43</v>
      </c>
    </row>
    <row r="27" spans="1:3" x14ac:dyDescent="0.2">
      <c r="A27" s="4" t="str">
        <f>'Purnima-Amavasya'!A55</f>
        <v>Amavasya</v>
      </c>
      <c r="B27" s="7">
        <f>'Purnima-Amavasya'!$F$55</f>
        <v>46394.242361111115</v>
      </c>
      <c r="C27" s="14" t="s">
        <v>43</v>
      </c>
    </row>
    <row r="28" spans="1:3" x14ac:dyDescent="0.2">
      <c r="A28" s="4" t="str">
        <f>'Purnima-Amavasya'!A57</f>
        <v>Purnima</v>
      </c>
      <c r="B28" s="7">
        <f>'Purnima-Amavasya'!$F$57</f>
        <v>46409.037847222222</v>
      </c>
      <c r="C28" s="14" t="s">
        <v>43</v>
      </c>
    </row>
    <row r="29" spans="1:3" x14ac:dyDescent="0.2">
      <c r="A29" s="4" t="str">
        <f>'Purnima-Amavasya'!A59</f>
        <v>Amavasya</v>
      </c>
      <c r="B29" s="7">
        <f>'Purnima-Amavasya'!$F$59</f>
        <v>46424.067013888889</v>
      </c>
      <c r="C29" s="14" t="s">
        <v>43</v>
      </c>
    </row>
    <row r="30" spans="1:3" x14ac:dyDescent="0.2">
      <c r="A30" s="4" t="str">
        <f>'Purnima-Amavasya'!A61</f>
        <v>Purnima</v>
      </c>
      <c r="B30" s="7">
        <f>'Purnima-Amavasya'!$F$61</f>
        <v>46438.498958333337</v>
      </c>
      <c r="C30" s="14" t="s">
        <v>43</v>
      </c>
    </row>
    <row r="31" spans="1:3" x14ac:dyDescent="0.2">
      <c r="A31" s="4" t="str">
        <f>'Purnima-Amavasya'!A63</f>
        <v>Amavasya</v>
      </c>
      <c r="B31" s="7">
        <f>'Purnima-Amavasya'!$F$63</f>
        <v>46453.839236111104</v>
      </c>
      <c r="C31" s="14" t="s">
        <v>43</v>
      </c>
    </row>
    <row r="32" spans="1:3" x14ac:dyDescent="0.2">
      <c r="A32" s="4" t="str">
        <f>'Purnima-Amavasya'!A65</f>
        <v>Purnima</v>
      </c>
      <c r="B32" s="7">
        <f>'Purnima-Amavasya'!$F$65</f>
        <v>46467.970138888886</v>
      </c>
      <c r="C32" s="14" t="s">
        <v>43</v>
      </c>
    </row>
    <row r="33" spans="1:3" x14ac:dyDescent="0.2">
      <c r="A33" s="4" t="str">
        <f>'Purnima-Amavasya'!A67</f>
        <v>Amavasya</v>
      </c>
      <c r="B33" s="7">
        <f>'Purnima-Amavasya'!$F$67</f>
        <v>46483.491319444445</v>
      </c>
      <c r="C33" s="14" t="s">
        <v>43</v>
      </c>
    </row>
    <row r="34" spans="1:3" x14ac:dyDescent="0.2">
      <c r="A34" s="4" t="str">
        <f>'Purnima-Amavasya'!A69</f>
        <v>Purnima</v>
      </c>
      <c r="B34" s="7">
        <f>'Purnima-Amavasya'!$F$69</f>
        <v>46497.45416666667</v>
      </c>
      <c r="C34" s="14" t="s">
        <v>43</v>
      </c>
    </row>
    <row r="35" spans="1:3" x14ac:dyDescent="0.2">
      <c r="A35" s="4" t="str">
        <f>'Purnima-Amavasya'!A71</f>
        <v>Amavasya</v>
      </c>
      <c r="B35" s="7">
        <f>'Purnima-Amavasya'!$F$71</f>
        <v>46513.003125000003</v>
      </c>
      <c r="C35" s="14" t="s">
        <v>43</v>
      </c>
    </row>
    <row r="36" spans="1:3" x14ac:dyDescent="0.2">
      <c r="A36" s="4" t="str">
        <f>'Purnima-Amavasya'!A73</f>
        <v>Purnima</v>
      </c>
      <c r="B36" s="7">
        <f>'Purnima-Amavasya'!$F$73</f>
        <v>46526.961458333339</v>
      </c>
      <c r="C36" s="14" t="s">
        <v>43</v>
      </c>
    </row>
    <row r="37" spans="1:3" x14ac:dyDescent="0.2">
      <c r="A37" s="4" t="str">
        <f>'Purnima-Amavasya'!A75</f>
        <v>Amavasya</v>
      </c>
      <c r="B37" s="7">
        <f>'Purnima-Amavasya'!$F$75</f>
        <v>46542.396180555559</v>
      </c>
      <c r="C37" s="14" t="s">
        <v>43</v>
      </c>
    </row>
    <row r="38" spans="1:3" x14ac:dyDescent="0.2">
      <c r="A38" s="4" t="str">
        <f>'Purnima-Amavasya'!A77</f>
        <v>Purnima</v>
      </c>
      <c r="B38" s="7">
        <f>'Purnima-Amavasya'!$F$77</f>
        <v>46556.511458333334</v>
      </c>
      <c r="C38" s="14" t="s">
        <v>43</v>
      </c>
    </row>
    <row r="39" spans="1:3" x14ac:dyDescent="0.2">
      <c r="A39" s="4" t="str">
        <f>'Purnima-Amavasya'!A79</f>
        <v>Amavasya</v>
      </c>
      <c r="B39" s="7">
        <f>'Purnima-Amavasya'!$F$79</f>
        <v>46571.713194444448</v>
      </c>
      <c r="C39" s="14" t="s">
        <v>43</v>
      </c>
    </row>
    <row r="40" spans="1:3" x14ac:dyDescent="0.2">
      <c r="A40" s="4" t="str">
        <f>'Purnima-Amavasya'!A81</f>
        <v>Purnima</v>
      </c>
      <c r="B40" s="7">
        <f>'Purnima-Amavasya'!$F$81</f>
        <v>46586.113194444442</v>
      </c>
      <c r="C40" s="14" t="s">
        <v>43</v>
      </c>
    </row>
    <row r="41" spans="1:3" x14ac:dyDescent="0.2">
      <c r="A41" s="4" t="str">
        <f>'Purnima-Amavasya'!A83</f>
        <v>Amavasya</v>
      </c>
      <c r="B41" s="7">
        <f>'Purnima-Amavasya'!$F$83</f>
        <v>46601.001736111109</v>
      </c>
      <c r="C41" s="14" t="s">
        <v>43</v>
      </c>
    </row>
    <row r="42" spans="1:3" x14ac:dyDescent="0.2">
      <c r="A42" s="4" t="str">
        <f>'Purnima-Amavasya'!A85</f>
        <v>Purnima</v>
      </c>
      <c r="B42" s="7">
        <f>'Purnima-Amavasya'!$F$85</f>
        <v>46615.757986111108</v>
      </c>
      <c r="C42" s="14" t="s">
        <v>43</v>
      </c>
    </row>
    <row r="43" spans="1:3" x14ac:dyDescent="0.2">
      <c r="A43" s="4" t="str">
        <f>'Purnima-Amavasya'!A87</f>
        <v>Amavasya</v>
      </c>
      <c r="B43" s="7">
        <f>'Purnima-Amavasya'!$F$87</f>
        <v>46630.304166666661</v>
      </c>
      <c r="C43" s="14" t="s">
        <v>43</v>
      </c>
    </row>
    <row r="44" spans="1:3" x14ac:dyDescent="0.2">
      <c r="A44" s="4" t="str">
        <f>'Purnima-Amavasya'!A89</f>
        <v>Purnima</v>
      </c>
      <c r="B44" s="7">
        <f>'Purnima-Amavasya'!$F$89</f>
        <v>46645.414236111108</v>
      </c>
      <c r="C44" s="14" t="s">
        <v>43</v>
      </c>
    </row>
    <row r="45" spans="1:3" x14ac:dyDescent="0.2">
      <c r="A45" s="4" t="str">
        <f>'Purnima-Amavasya'!A91</f>
        <v>Amavasya</v>
      </c>
      <c r="B45" s="7">
        <f>'Purnima-Amavasya'!$F$91</f>
        <v>46659.653125000004</v>
      </c>
      <c r="C45" s="14" t="s">
        <v>43</v>
      </c>
    </row>
    <row r="46" spans="1:3" x14ac:dyDescent="0.2">
      <c r="A46" s="4" t="str">
        <f>'Purnima-Amavasya'!A93</f>
        <v>Purnima</v>
      </c>
      <c r="B46" s="7">
        <f>'Purnima-Amavasya'!$F$93</f>
        <v>46675.046180555561</v>
      </c>
      <c r="C46" s="14" t="s">
        <v>43</v>
      </c>
    </row>
    <row r="47" spans="1:3" x14ac:dyDescent="0.2">
      <c r="A47" s="4" t="str">
        <f>'Purnima-Amavasya'!A95</f>
        <v>Amavasya</v>
      </c>
      <c r="B47" s="7">
        <f>'Purnima-Amavasya'!$F$95</f>
        <v>46689.078472222223</v>
      </c>
      <c r="C47" s="14" t="s">
        <v>43</v>
      </c>
    </row>
    <row r="48" spans="1:3" x14ac:dyDescent="0.2">
      <c r="A48" s="4" t="str">
        <f>'Purnima-Amavasya'!A97</f>
        <v>Purnima</v>
      </c>
      <c r="B48" s="7">
        <f>'Purnima-Amavasya'!$F$97</f>
        <v>46704.632638888885</v>
      </c>
      <c r="C48" s="14" t="s">
        <v>43</v>
      </c>
    </row>
    <row r="49" spans="1:3" x14ac:dyDescent="0.2">
      <c r="A49" s="4" t="str">
        <f>'Purnima-Amavasya'!A99</f>
        <v>Amavasya</v>
      </c>
      <c r="B49" s="7">
        <f>'Purnima-Amavasya'!$F$99</f>
        <v>46718.608680555553</v>
      </c>
      <c r="C49" s="14" t="s">
        <v>43</v>
      </c>
    </row>
    <row r="50" spans="1:3" x14ac:dyDescent="0.2">
      <c r="A50" s="4" t="str">
        <f>'Purnima-Amavasya'!A101</f>
        <v>Purnima</v>
      </c>
      <c r="B50" s="7">
        <f>'Purnima-Amavasya'!$F$101</f>
        <v>46734.17465277778</v>
      </c>
      <c r="C50" s="14" t="s">
        <v>43</v>
      </c>
    </row>
    <row r="51" spans="1:3" x14ac:dyDescent="0.2">
      <c r="A51" s="4" t="str">
        <f>'Purnima-Amavasya'!A103</f>
        <v>Amavasya</v>
      </c>
      <c r="B51" s="7">
        <f>'Purnima-Amavasya'!$F$103</f>
        <v>46748.264236111114</v>
      </c>
      <c r="C51" s="14" t="s">
        <v>43</v>
      </c>
    </row>
    <row r="52" spans="1:3" x14ac:dyDescent="0.2">
      <c r="A52" s="4" t="str">
        <f>'Purnima-Amavasya'!A105</f>
        <v>Purnima</v>
      </c>
      <c r="B52" s="7">
        <f>'Purnima-Amavasya'!$F$105</f>
        <v>46763.683680555558</v>
      </c>
      <c r="C52" s="14" t="s">
        <v>43</v>
      </c>
    </row>
    <row r="53" spans="1:3" x14ac:dyDescent="0.2">
      <c r="A53" s="4" t="str">
        <f>'Purnima-Amavasya'!A107</f>
        <v>Amavasya</v>
      </c>
      <c r="B53" s="7">
        <f>'Purnima-Amavasya'!$F$107</f>
        <v>46778.03229166667</v>
      </c>
      <c r="C53" s="14" t="s">
        <v>43</v>
      </c>
    </row>
    <row r="54" spans="1:3" x14ac:dyDescent="0.2">
      <c r="A54" s="4" t="str">
        <f>'Purnima-Amavasya'!A109</f>
        <v>Purnima</v>
      </c>
      <c r="B54" s="7">
        <f>'Purnima-Amavasya'!$F$109</f>
        <v>46793.15902777778</v>
      </c>
      <c r="C54" s="14" t="s">
        <v>43</v>
      </c>
    </row>
    <row r="55" spans="1:3" x14ac:dyDescent="0.2">
      <c r="A55" s="4" t="str">
        <f>'Purnima-Amavasya'!A111</f>
        <v>Amavasya</v>
      </c>
      <c r="B55" s="7">
        <f>'Purnima-Amavasya'!$F$111</f>
        <v>46807.848263888889</v>
      </c>
      <c r="C55" s="14" t="s">
        <v>43</v>
      </c>
    </row>
    <row r="56" spans="1:3" x14ac:dyDescent="0.2">
      <c r="A56" s="4" t="str">
        <f>'Purnima-Amavasya'!A113</f>
        <v>Purnima</v>
      </c>
      <c r="B56" s="7">
        <f>'Purnima-Amavasya'!$F$113</f>
        <v>46822.595833333333</v>
      </c>
      <c r="C56" s="14" t="s">
        <v>43</v>
      </c>
    </row>
    <row r="57" spans="1:3" x14ac:dyDescent="0.2">
      <c r="A57" s="4" t="str">
        <f>'Purnima-Amavasya'!A115</f>
        <v>Amavasya</v>
      </c>
      <c r="B57" s="7">
        <f>'Purnima-Amavasya'!$F$115</f>
        <v>46837.627777777772</v>
      </c>
      <c r="C57" s="14" t="s">
        <v>43</v>
      </c>
    </row>
    <row r="58" spans="1:3" x14ac:dyDescent="0.2">
      <c r="A58" s="4" t="str">
        <f>'Purnima-Amavasya'!A117</f>
        <v>Purnima</v>
      </c>
      <c r="B58" s="7">
        <f>'Purnima-Amavasya'!$F$117</f>
        <v>46851.995486111118</v>
      </c>
      <c r="C58" s="14" t="s">
        <v>43</v>
      </c>
    </row>
    <row r="59" spans="1:3" x14ac:dyDescent="0.2">
      <c r="A59" s="4" t="str">
        <f>'Purnima-Amavasya'!A119</f>
        <v>Amavasya</v>
      </c>
      <c r="B59" s="7">
        <f>'Purnima-Amavasya'!$F$119</f>
        <v>46867.307291666664</v>
      </c>
      <c r="C59" s="14" t="s">
        <v>43</v>
      </c>
    </row>
    <row r="60" spans="1:3" x14ac:dyDescent="0.2">
      <c r="A60" s="4" t="str">
        <f>'Purnima-Amavasya'!A121</f>
        <v>Purnima</v>
      </c>
      <c r="B60" s="7">
        <f>'Purnima-Amavasya'!$F$121</f>
        <v>46881.381597222222</v>
      </c>
      <c r="C60" s="14" t="s">
        <v>43</v>
      </c>
    </row>
    <row r="61" spans="1:3" x14ac:dyDescent="0.2">
      <c r="A61" s="4" t="str">
        <f>'Purnima-Amavasya'!A123</f>
        <v>Amavasya</v>
      </c>
      <c r="B61" s="7">
        <f>'Purnima-Amavasya'!$F$123</f>
        <v>46896.867361111115</v>
      </c>
      <c r="C61" s="14" t="s">
        <v>43</v>
      </c>
    </row>
    <row r="62" spans="1:3" x14ac:dyDescent="0.2">
      <c r="A62" s="4" t="str">
        <f>'Purnima-Amavasya'!A125</f>
        <v>Purnima</v>
      </c>
      <c r="B62" s="7">
        <f>'Purnima-Amavasya'!$F$125</f>
        <v>46910.789583333339</v>
      </c>
      <c r="C62" s="14" t="s">
        <v>43</v>
      </c>
    </row>
    <row r="63" spans="1:3" x14ac:dyDescent="0.2">
      <c r="A63" s="4" t="str">
        <f>'Purnima-Amavasya'!A127</f>
        <v>Amavasya</v>
      </c>
      <c r="B63" s="7">
        <f>'Purnima-Amavasya'!$F$127</f>
        <v>46926.318402777775</v>
      </c>
      <c r="C63" s="14" t="s">
        <v>43</v>
      </c>
    </row>
    <row r="64" spans="1:3" x14ac:dyDescent="0.2">
      <c r="A64" s="4" t="str">
        <f>'Purnima-Amavasya'!A129</f>
        <v>Purnima</v>
      </c>
      <c r="B64" s="7">
        <f>'Purnima-Amavasya'!$F$129</f>
        <v>46940.256249999999</v>
      </c>
      <c r="C64" s="14" t="s">
        <v>43</v>
      </c>
    </row>
    <row r="65" spans="1:3" x14ac:dyDescent="0.2">
      <c r="A65" s="4" t="str">
        <f>'Purnima-Amavasya'!A131</f>
        <v>Amavasya</v>
      </c>
      <c r="B65" s="7">
        <f>'Purnima-Amavasya'!$F$131</f>
        <v>46955.689930555556</v>
      </c>
      <c r="C65" s="14" t="s">
        <v>43</v>
      </c>
    </row>
    <row r="66" spans="1:3" x14ac:dyDescent="0.2">
      <c r="A66" s="4" t="str">
        <f>'Purnima-Amavasya'!A133</f>
        <v>Purnima</v>
      </c>
      <c r="B66" s="7">
        <f>'Purnima-Amavasya'!$F$133</f>
        <v>46969.804166666669</v>
      </c>
      <c r="C66" s="14" t="s">
        <v>43</v>
      </c>
    </row>
    <row r="67" spans="1:3" x14ac:dyDescent="0.2">
      <c r="A67" s="4" t="str">
        <f>'Purnima-Amavasya'!A135</f>
        <v>Amavasya</v>
      </c>
      <c r="B67" s="7">
        <f>'Purnima-Amavasya'!$F$135</f>
        <v>46985.018055555556</v>
      </c>
      <c r="C67" s="14" t="s">
        <v>43</v>
      </c>
    </row>
    <row r="68" spans="1:3" x14ac:dyDescent="0.2">
      <c r="A68" s="4" t="str">
        <f>'Purnima-Amavasya'!A137</f>
        <v>Purnima</v>
      </c>
      <c r="B68" s="7">
        <f>'Purnima-Amavasya'!$F$137</f>
        <v>46999.43368055555</v>
      </c>
      <c r="C68" s="14" t="s">
        <v>43</v>
      </c>
    </row>
    <row r="69" spans="1:3" x14ac:dyDescent="0.2">
      <c r="A69" s="4" t="str">
        <f>'Purnima-Amavasya'!A139</f>
        <v>Amavasya</v>
      </c>
      <c r="B69" s="7">
        <f>'Purnima-Amavasya'!$F$139</f>
        <v>47014.336805555555</v>
      </c>
      <c r="C69" s="14" t="s">
        <v>43</v>
      </c>
    </row>
    <row r="70" spans="1:3" x14ac:dyDescent="0.2">
      <c r="A70" s="4" t="str">
        <f>'Purnima-Amavasya'!A141</f>
        <v>Purnima</v>
      </c>
      <c r="B70" s="7">
        <f>'Purnima-Amavasya'!$F$141</f>
        <v>47029.120138888888</v>
      </c>
      <c r="C70" s="14" t="s">
        <v>43</v>
      </c>
    </row>
    <row r="71" spans="1:3" x14ac:dyDescent="0.2">
      <c r="A71" s="4" t="str">
        <f>'Purnima-Amavasya'!A143</f>
        <v>Amavasya</v>
      </c>
      <c r="B71" s="7">
        <f>'Purnima-Amavasya'!$F$143</f>
        <v>47043.678819444445</v>
      </c>
      <c r="C71" s="14" t="s">
        <v>43</v>
      </c>
    </row>
    <row r="72" spans="1:3" x14ac:dyDescent="0.2">
      <c r="A72" s="4" t="str">
        <f>'Purnima-Amavasya'!A145</f>
        <v>Purnima</v>
      </c>
      <c r="B72" s="7">
        <f>'Purnima-Amavasya'!$F$145</f>
        <v>47058.826736111107</v>
      </c>
      <c r="C72" s="14" t="s">
        <v>43</v>
      </c>
    </row>
    <row r="73" spans="1:3" x14ac:dyDescent="0.2">
      <c r="A73" s="4" t="str">
        <f>'Purnima-Amavasya'!A147</f>
        <v>Amavasya</v>
      </c>
      <c r="B73" s="7">
        <f>'Purnima-Amavasya'!$F$147</f>
        <v>47073.079513888886</v>
      </c>
      <c r="C73" s="14" t="s">
        <v>43</v>
      </c>
    </row>
    <row r="74" spans="1:3" x14ac:dyDescent="0.2">
      <c r="A74" s="4" t="str">
        <f>'Purnima-Amavasya'!A149</f>
        <v>Purnima</v>
      </c>
      <c r="B74" s="7">
        <f>'Purnima-Amavasya'!$F$149</f>
        <v>47088.519097222226</v>
      </c>
      <c r="C74" s="14" t="s">
        <v>43</v>
      </c>
    </row>
    <row r="75" spans="1:3" x14ac:dyDescent="0.2">
      <c r="A75" s="4" t="str">
        <f>'Purnima-Amavasya'!A151</f>
        <v>Amavasya</v>
      </c>
      <c r="B75" s="7">
        <f>'Purnima-Amavasya'!$F$151</f>
        <v>47102.570486111115</v>
      </c>
      <c r="C75" s="14" t="s">
        <v>43</v>
      </c>
    </row>
    <row r="76" spans="1:3" x14ac:dyDescent="0.2">
      <c r="A76" s="4" t="str">
        <f>'Purnima-Amavasya'!A153</f>
        <v>Purnima</v>
      </c>
      <c r="B76" s="7">
        <f>'Purnima-Amavasya'!$F$153</f>
        <v>47118.168055555558</v>
      </c>
      <c r="C76" s="14" t="s">
        <v>43</v>
      </c>
    </row>
    <row r="77" spans="1:3" x14ac:dyDescent="0.2">
      <c r="A77" s="4" t="str">
        <f>'Purnima-Amavasya'!A155</f>
        <v>Amavasya</v>
      </c>
      <c r="B77" s="7">
        <f>'Purnima-Amavasya'!$F$155</f>
        <v>47132.170486111114</v>
      </c>
      <c r="C77" s="14" t="s">
        <v>43</v>
      </c>
    </row>
    <row r="78" spans="1:3" x14ac:dyDescent="0.2">
      <c r="A78" s="4" t="str">
        <f>'Purnima-Amavasya'!A157</f>
        <v>Purnima</v>
      </c>
      <c r="B78" s="7">
        <f>'Purnima-Amavasya'!$F$157</f>
        <v>47147.750694444439</v>
      </c>
      <c r="C78" s="14" t="s">
        <v>43</v>
      </c>
    </row>
    <row r="79" spans="1:3" x14ac:dyDescent="0.2">
      <c r="A79" s="4" t="str">
        <f>'Purnima-Amavasya'!A159</f>
        <v>Amavasya</v>
      </c>
      <c r="B79" s="7">
        <f>'Purnima-Amavasya'!$F$159</f>
        <v>47161.864236111112</v>
      </c>
      <c r="C79" s="14" t="s">
        <v>43</v>
      </c>
    </row>
    <row r="80" spans="1:3" x14ac:dyDescent="0.2">
      <c r="A80" s="4" t="str">
        <f>'Purnima-Amavasya'!A161</f>
        <v>Purnima</v>
      </c>
      <c r="B80" s="7">
        <f>'Purnima-Amavasya'!$F$161</f>
        <v>47177.25104166667</v>
      </c>
      <c r="C80" s="14" t="s">
        <v>43</v>
      </c>
    </row>
    <row r="81" spans="1:3" x14ac:dyDescent="0.2">
      <c r="A81" s="4" t="str">
        <f>'Purnima-Amavasya'!A163</f>
        <v>Amavasya</v>
      </c>
      <c r="B81" s="7">
        <f>'Purnima-Amavasya'!$F$163</f>
        <v>47191.607638888891</v>
      </c>
      <c r="C81" s="14" t="s">
        <v>43</v>
      </c>
    </row>
    <row r="82" spans="1:3" x14ac:dyDescent="0.2">
      <c r="A82" s="4" t="str">
        <f>'Purnima-Amavasya'!A165</f>
        <v>Purnima</v>
      </c>
      <c r="B82" s="7">
        <f>'Purnima-Amavasya'!$F$165</f>
        <v>47206.668749999997</v>
      </c>
      <c r="C82" s="14" t="s">
        <v>43</v>
      </c>
    </row>
    <row r="83" spans="1:3" x14ac:dyDescent="0.2">
      <c r="A83" s="4" t="str">
        <f>'Purnima-Amavasya'!A167</f>
        <v>Amavasya</v>
      </c>
      <c r="B83" s="7">
        <f>'Purnima-Amavasya'!$F$167</f>
        <v>47221.347222222226</v>
      </c>
      <c r="C83" s="14" t="s">
        <v>43</v>
      </c>
    </row>
    <row r="84" spans="1:3" x14ac:dyDescent="0.2">
      <c r="A84" s="4" t="str">
        <f>'Purnima-Amavasya'!A169</f>
        <v>Purnima</v>
      </c>
      <c r="B84" s="7">
        <f>'Purnima-Amavasya'!$F$169</f>
        <v>47236.026041666657</v>
      </c>
      <c r="C84" s="14" t="s">
        <v>43</v>
      </c>
    </row>
    <row r="85" spans="1:3" x14ac:dyDescent="0.2">
      <c r="A85" s="4" t="str">
        <f>'Purnima-Amavasya'!A171</f>
        <v>Amavasya</v>
      </c>
      <c r="B85" s="7">
        <f>'Purnima-Amavasya'!$F$171</f>
        <v>47251.039583333339</v>
      </c>
      <c r="C85" s="14" t="s">
        <v>43</v>
      </c>
    </row>
    <row r="86" spans="1:3" x14ac:dyDescent="0.2">
      <c r="A86" s="4" t="str">
        <f>'Purnima-Amavasya'!A173</f>
        <v>Purnima</v>
      </c>
      <c r="B86" s="7">
        <f>'Purnima-Amavasya'!$F$173</f>
        <v>47265.356249999997</v>
      </c>
      <c r="C86" s="14" t="s">
        <v>43</v>
      </c>
    </row>
    <row r="87" spans="1:3" x14ac:dyDescent="0.2">
      <c r="A87" s="4" t="str">
        <f>'Purnima-Amavasya'!A175</f>
        <v>Amavasya</v>
      </c>
      <c r="B87" s="7">
        <f>'Purnima-Amavasya'!$F$175</f>
        <v>47280.653819444444</v>
      </c>
      <c r="C87" s="14" t="s">
        <v>43</v>
      </c>
    </row>
    <row r="88" spans="1:3" x14ac:dyDescent="0.2">
      <c r="A88" s="4" t="str">
        <f>'Purnima-Amavasya'!A177</f>
        <v>Purnima</v>
      </c>
      <c r="B88" s="7">
        <f>'Purnima-Amavasya'!$F$177</f>
        <v>47294.696874999994</v>
      </c>
      <c r="C88" s="14" t="s">
        <v>43</v>
      </c>
    </row>
    <row r="89" spans="1:3" x14ac:dyDescent="0.2">
      <c r="A89" s="4" t="str">
        <f>'Purnima-Amavasya'!A179</f>
        <v>Amavasya</v>
      </c>
      <c r="B89" s="7">
        <f>'Purnima-Amavasya'!$F$179</f>
        <v>47310.177083333328</v>
      </c>
      <c r="C89" s="14" t="s">
        <v>43</v>
      </c>
    </row>
    <row r="90" spans="1:3" x14ac:dyDescent="0.2">
      <c r="A90" s="4" t="str">
        <f>'Purnima-Amavasya'!A181</f>
        <v>Purnima</v>
      </c>
      <c r="B90" s="7">
        <f>'Purnima-Amavasya'!$F$181</f>
        <v>47324.087152777778</v>
      </c>
      <c r="C90" s="14" t="s">
        <v>43</v>
      </c>
    </row>
    <row r="91" spans="1:3" x14ac:dyDescent="0.2">
      <c r="A91" s="4" t="str">
        <f>'Purnima-Amavasya'!A183</f>
        <v>Amavasya</v>
      </c>
      <c r="B91" s="7">
        <f>'Purnima-Amavasya'!$F$183</f>
        <v>47339.616319444445</v>
      </c>
      <c r="C91" s="14" t="s">
        <v>43</v>
      </c>
    </row>
    <row r="92" spans="1:3" x14ac:dyDescent="0.2">
      <c r="A92" s="4" t="str">
        <f>'Purnima-Amavasya'!A185</f>
        <v>Purnima</v>
      </c>
      <c r="B92" s="7">
        <f>'Purnima-Amavasya'!$F$185</f>
        <v>47353.561458333337</v>
      </c>
      <c r="C92" s="14" t="s">
        <v>43</v>
      </c>
    </row>
    <row r="93" spans="1:3" x14ac:dyDescent="0.2">
      <c r="A93" s="4" t="str">
        <f>'Purnima-Amavasya'!A187</f>
        <v>Amavasya</v>
      </c>
      <c r="B93" s="7">
        <f>'Purnima-Amavasya'!$F$187</f>
        <v>47369.000694444447</v>
      </c>
      <c r="C93" s="14" t="s">
        <v>43</v>
      </c>
    </row>
    <row r="94" spans="1:3" x14ac:dyDescent="0.2">
      <c r="A94" s="4" t="str">
        <f>'Purnima-Amavasya'!A189</f>
        <v>Purnima</v>
      </c>
      <c r="B94" s="7">
        <f>'Purnima-Amavasya'!$F$189</f>
        <v>47383.139930555553</v>
      </c>
      <c r="C94" s="14" t="s">
        <v>43</v>
      </c>
    </row>
    <row r="95" spans="1:3" x14ac:dyDescent="0.2">
      <c r="A95" s="4" t="str">
        <f>'Purnima-Amavasya'!A191</f>
        <v>Amavasya</v>
      </c>
      <c r="B95" s="7">
        <f>'Purnima-Amavasya'!$F$191</f>
        <v>47398.361805555556</v>
      </c>
      <c r="C95" s="14" t="s">
        <v>43</v>
      </c>
    </row>
    <row r="96" spans="1:3" x14ac:dyDescent="0.2">
      <c r="A96" s="4" t="str">
        <f>'Purnima-Amavasya'!A193</f>
        <v>Purnima</v>
      </c>
      <c r="B96" s="7">
        <f>'Purnima-Amavasya'!$F$193</f>
        <v>47412.822569444441</v>
      </c>
      <c r="C96" s="14" t="s">
        <v>43</v>
      </c>
    </row>
    <row r="97" spans="1:3" x14ac:dyDescent="0.2">
      <c r="A97" s="4" t="str">
        <f>'Purnima-Amavasya'!A195</f>
        <v>Amavasya</v>
      </c>
      <c r="B97" s="7">
        <f>'Purnima-Amavasya'!$F$195</f>
        <v>47427.735763888886</v>
      </c>
      <c r="C97" s="14" t="s">
        <v>43</v>
      </c>
    </row>
    <row r="98" spans="1:3" x14ac:dyDescent="0.2">
      <c r="A98" s="4" t="str">
        <f>'Purnima-Amavasya'!A197</f>
        <v>Purnima</v>
      </c>
      <c r="B98" s="7">
        <f>'Purnima-Amavasya'!$F$197</f>
        <v>47442.581250000003</v>
      </c>
      <c r="C98" s="14" t="s">
        <v>43</v>
      </c>
    </row>
    <row r="99" spans="1:3" x14ac:dyDescent="0.2">
      <c r="A99" s="4" t="str">
        <f>'Purnima-Amavasya'!A199</f>
        <v>Amavasya</v>
      </c>
      <c r="B99" s="7">
        <f>'Purnima-Amavasya'!$F$199</f>
        <v>47457.148958333331</v>
      </c>
      <c r="C99" s="14" t="s">
        <v>43</v>
      </c>
    </row>
    <row r="100" spans="1:3" x14ac:dyDescent="0.2">
      <c r="A100" s="4" t="str">
        <f>'Purnima-Amavasya'!A201</f>
        <v>Purnima</v>
      </c>
      <c r="B100" s="7">
        <f>'Purnima-Amavasya'!$F$201</f>
        <v>47472.363194444435</v>
      </c>
      <c r="C100" s="14" t="s">
        <v>43</v>
      </c>
    </row>
    <row r="101" spans="1:3" x14ac:dyDescent="0.2">
      <c r="A101" s="4" t="str">
        <f>'Purnima-Amavasya'!A203</f>
        <v>Amavasya</v>
      </c>
      <c r="B101" s="7">
        <f>'Purnima-Amavasya'!$F$203</f>
        <v>47486.617708333331</v>
      </c>
      <c r="C101" s="14" t="s">
        <v>43</v>
      </c>
    </row>
    <row r="102" spans="1:3" x14ac:dyDescent="0.2">
      <c r="A102" s="4" t="str">
        <f>'Purnima-Amavasya'!A205</f>
        <v>Purnima</v>
      </c>
      <c r="B102" s="7">
        <f>'Purnima-Amavasya'!$F$205</f>
        <v>47502.102777777778</v>
      </c>
      <c r="C102" s="14" t="s">
        <v>43</v>
      </c>
    </row>
    <row r="103" spans="1:3" x14ac:dyDescent="0.2">
      <c r="A103" s="4" t="str">
        <f>'Purnima-Amavasya'!A207</f>
        <v>Amavasya</v>
      </c>
      <c r="B103" s="7">
        <f>'Purnima-Amavasya'!$F$207</f>
        <v>47516.150347222218</v>
      </c>
      <c r="C103" s="14" t="s">
        <v>43</v>
      </c>
    </row>
    <row r="104" spans="1:3" x14ac:dyDescent="0.2">
      <c r="A104" s="4" t="str">
        <f>'Purnima-Amavasya'!A209</f>
        <v>Purnima</v>
      </c>
      <c r="B104" s="7">
        <f>'Purnima-Amavasya'!$F$209</f>
        <v>47531.747916666667</v>
      </c>
      <c r="C104" s="14" t="s">
        <v>43</v>
      </c>
    </row>
    <row r="105" spans="1:3" x14ac:dyDescent="0.2">
      <c r="A105" s="4" t="str">
        <f>'Purnima-Amavasya'!A211</f>
        <v>Amavasya</v>
      </c>
      <c r="B105" s="7">
        <f>'Purnima-Amavasya'!$F$211</f>
        <v>47545.739930555552</v>
      </c>
      <c r="C105" s="14" t="s">
        <v>43</v>
      </c>
    </row>
    <row r="106" spans="1:3" x14ac:dyDescent="0.2">
      <c r="A106" s="4" t="str">
        <f>'Purnima-Amavasya'!A213</f>
        <v>Purnima</v>
      </c>
      <c r="B106" s="7">
        <f>'Purnima-Amavasya'!$F$213</f>
        <v>47561.279513888898</v>
      </c>
      <c r="C106" s="14" t="s">
        <v>43</v>
      </c>
    </row>
    <row r="107" spans="1:3" x14ac:dyDescent="0.2">
      <c r="A107" s="4" t="str">
        <f>'Purnima-Amavasya'!A215</f>
        <v>Amavasya</v>
      </c>
      <c r="B107" s="7">
        <f>'Purnima-Amavasya'!$F$215</f>
        <v>47575.378125000003</v>
      </c>
      <c r="C107" s="14" t="s">
        <v>43</v>
      </c>
    </row>
    <row r="108" spans="1:3" x14ac:dyDescent="0.2">
      <c r="A108" s="4" t="str">
        <f>'Purnima-Amavasya'!A217</f>
        <v>Purnima</v>
      </c>
      <c r="B108" s="7">
        <f>'Purnima-Amavasya'!$F$217</f>
        <v>47590.709374999999</v>
      </c>
      <c r="C108" s="14" t="s">
        <v>43</v>
      </c>
    </row>
    <row r="109" spans="1:3" x14ac:dyDescent="0.2">
      <c r="A109" s="4" t="str">
        <f>'Purnima-Amavasya'!A219</f>
        <v>Amavasya</v>
      </c>
      <c r="B109" s="7">
        <f>'Purnima-Amavasya'!$F$219</f>
        <v>47605.04965277778</v>
      </c>
      <c r="C109" s="14" t="s">
        <v>43</v>
      </c>
    </row>
    <row r="110" spans="1:3" x14ac:dyDescent="0.2">
      <c r="A110" s="4" t="str">
        <f>'Purnima-Amavasya'!A221</f>
        <v>Purnima</v>
      </c>
      <c r="B110" s="7">
        <f>'Purnima-Amavasya'!$F$221</f>
        <v>47620.062847222223</v>
      </c>
      <c r="C110" s="14" t="s">
        <v>43</v>
      </c>
    </row>
    <row r="111" spans="1:3" x14ac:dyDescent="0.2">
      <c r="A111" s="4" t="str">
        <f>'Purnima-Amavasya'!A223</f>
        <v>Amavasya</v>
      </c>
      <c r="B111" s="7">
        <f>'Purnima-Amavasya'!$F$223</f>
        <v>47634.726388888892</v>
      </c>
      <c r="C111" s="14" t="s">
        <v>43</v>
      </c>
    </row>
    <row r="112" spans="1:3" x14ac:dyDescent="0.2">
      <c r="A112" s="4" t="str">
        <f>'Purnima-Amavasya'!A225</f>
        <v>Purnima</v>
      </c>
      <c r="B112" s="7">
        <f>'Purnima-Amavasya'!$F$225</f>
        <v>47649.370138888888</v>
      </c>
      <c r="C112" s="14" t="s">
        <v>43</v>
      </c>
    </row>
    <row r="113" spans="1:3" x14ac:dyDescent="0.2">
      <c r="A113" s="4" t="str">
        <f>'Purnima-Amavasya'!A227</f>
        <v>Amavasya</v>
      </c>
      <c r="B113" s="7">
        <f>'Purnima-Amavasya'!$F$227</f>
        <v>47664.368402777785</v>
      </c>
      <c r="C113" s="14" t="s">
        <v>43</v>
      </c>
    </row>
    <row r="114" spans="1:3" x14ac:dyDescent="0.2">
      <c r="A114" s="4" t="str">
        <f>'Purnima-Amavasya'!A229</f>
        <v>Purnima</v>
      </c>
      <c r="B114" s="7">
        <f>'Purnima-Amavasya'!$F$229</f>
        <v>47678.664583333339</v>
      </c>
      <c r="C114" s="14" t="s">
        <v>43</v>
      </c>
    </row>
    <row r="115" spans="1:3" x14ac:dyDescent="0.2">
      <c r="A115" s="4" t="str">
        <f>'Purnima-Amavasya'!A231</f>
        <v>Amavasya</v>
      </c>
      <c r="B115" s="7">
        <f>'Purnima-Amavasya'!$F$231</f>
        <v>47693.95034722222</v>
      </c>
      <c r="C115" s="14" t="s">
        <v>43</v>
      </c>
    </row>
    <row r="116" spans="1:3" x14ac:dyDescent="0.2">
      <c r="A116" s="4" t="str">
        <f>'Purnima-Amavasya'!A233</f>
        <v>Purnima</v>
      </c>
      <c r="B116" s="7">
        <f>'Purnima-Amavasya'!$F$233</f>
        <v>47707.991666666669</v>
      </c>
      <c r="C116" s="14" t="s">
        <v>43</v>
      </c>
    </row>
    <row r="117" spans="1:3" x14ac:dyDescent="0.2">
      <c r="A117" s="4" t="str">
        <f>'Purnima-Amavasya'!A235</f>
        <v>Amavasya</v>
      </c>
      <c r="B117" s="7">
        <f>'Purnima-Amavasya'!$F$235</f>
        <v>47723.468055555553</v>
      </c>
      <c r="C117" s="14" t="s">
        <v>43</v>
      </c>
    </row>
    <row r="118" spans="1:3" x14ac:dyDescent="0.2">
      <c r="A118" s="4" t="str">
        <f>'Purnima-Amavasya'!A237</f>
        <v>Purnima</v>
      </c>
      <c r="B118" s="7">
        <f>'Purnima-Amavasya'!$F$237</f>
        <v>47737.396180555559</v>
      </c>
      <c r="C118" s="14" t="s">
        <v>43</v>
      </c>
    </row>
    <row r="119" spans="1:3" x14ac:dyDescent="0.2">
      <c r="A119" s="4" t="str">
        <f>'Purnima-Amavasya'!A239</f>
        <v>Amavasya</v>
      </c>
      <c r="B119" s="7">
        <f>'Purnima-Amavasya'!$F$239</f>
        <v>47752.937847222223</v>
      </c>
      <c r="C119" s="14" t="s">
        <v>43</v>
      </c>
    </row>
    <row r="120" spans="1:3" x14ac:dyDescent="0.2">
      <c r="A120" s="4" t="str">
        <f>'Purnima-Amavasya'!A241</f>
        <v>Purnima</v>
      </c>
      <c r="B120" s="7">
        <f>'Purnima-Amavasya'!$F$241</f>
        <v>47766.918749999997</v>
      </c>
      <c r="C120" s="14" t="s">
        <v>43</v>
      </c>
    </row>
    <row r="121" spans="1:3" x14ac:dyDescent="0.2">
      <c r="A121" s="4" t="str">
        <f>'Purnima-Amavasya'!A243</f>
        <v>Amavasya</v>
      </c>
      <c r="B121" s="7">
        <f>'Purnima-Amavasya'!$F$243</f>
        <v>47782.382291666669</v>
      </c>
      <c r="C121" s="14" t="s">
        <v>43</v>
      </c>
    </row>
    <row r="122" spans="1:3" x14ac:dyDescent="0.2">
      <c r="A122" s="4" t="str">
        <f>'Purnima-Amavasya'!A245</f>
        <v>Purnima</v>
      </c>
      <c r="B122" s="7">
        <f>'Purnima-Amavasya'!$F$245</f>
        <v>47796.576041666667</v>
      </c>
      <c r="C122" s="14" t="s">
        <v>43</v>
      </c>
    </row>
    <row r="123" spans="1:3" x14ac:dyDescent="0.2">
      <c r="A123" s="4" t="str">
        <f>'Purnima-Amavasya'!A247</f>
        <v>Amavasya</v>
      </c>
      <c r="B123" s="7">
        <f>'Purnima-Amavasya'!$F$247</f>
        <v>47811.819097222222</v>
      </c>
      <c r="C123" s="14" t="s">
        <v>43</v>
      </c>
    </row>
    <row r="124" spans="1:3" x14ac:dyDescent="0.2">
      <c r="A124" s="4" t="str">
        <f>'Purnima-Amavasya'!A249</f>
        <v>Purnima</v>
      </c>
      <c r="B124" s="7">
        <f>'Purnima-Amavasya'!$F$249</f>
        <v>47826.344791666663</v>
      </c>
      <c r="C124" s="14" t="s">
        <v>43</v>
      </c>
    </row>
    <row r="125" spans="1:3" x14ac:dyDescent="0.2">
      <c r="A125" s="4" t="str">
        <f>'Purnima-Amavasya'!A251</f>
        <v>Amavasya</v>
      </c>
      <c r="B125" s="7">
        <f>'Purnima-Amavasya'!$F$251</f>
        <v>47841.259375000001</v>
      </c>
      <c r="C125" s="14" t="s">
        <v>43</v>
      </c>
    </row>
  </sheetData>
  <sheetProtection algorithmName="SHA-512" hashValue="Rw3JD8ol81EsbafMR6wAOUfJaPDKs7e+pb2I89yiY+29RbKJAwL+KhZhUciiDAADl26yykP/RyTb9U44zaGYiw==" saltValue="XKXhGkkxZmQ9Xx5I+RWjbA==" spinCount="100000" sheet="1" objects="1" scenarios="1"/>
  <autoFilter ref="A1:C50" xr:uid="{00000000-0009-0000-0000-000006000000}"/>
  <pageMargins left="0.75" right="0.75" top="1" bottom="1" header="0.5" footer="0.5"/>
  <pageSetup orientation="portrait" r:id="rId1"/>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C63"/>
  <sheetViews>
    <sheetView workbookViewId="0">
      <selection activeCell="A2" sqref="A2"/>
    </sheetView>
  </sheetViews>
  <sheetFormatPr defaultColWidth="9.140625" defaultRowHeight="12.75" x14ac:dyDescent="0.2"/>
  <cols>
    <col min="1" max="1" width="21.5703125" style="3" bestFit="1" customWidth="1"/>
    <col min="2" max="2" width="12.5703125" style="8" bestFit="1" customWidth="1"/>
    <col min="3" max="3" width="9.140625" style="14"/>
    <col min="4" max="236" width="9.140625" style="3"/>
    <col min="237" max="237" width="21.5703125" style="3" bestFit="1" customWidth="1"/>
    <col min="238" max="238" width="12.5703125" style="3" bestFit="1" customWidth="1"/>
    <col min="239" max="239" width="9.140625" style="3"/>
    <col min="240" max="240" width="10.5703125" style="3" bestFit="1" customWidth="1"/>
    <col min="241" max="243" width="9.140625" style="3"/>
    <col min="244" max="244" width="17.5703125" style="3" customWidth="1"/>
    <col min="245" max="245" width="9.140625" style="3"/>
    <col min="246" max="246" width="16.28515625" style="3" bestFit="1" customWidth="1"/>
    <col min="247" max="247" width="18" style="3" bestFit="1" customWidth="1"/>
    <col min="248" max="248" width="16.85546875" style="3" bestFit="1" customWidth="1"/>
    <col min="249" max="249" width="17.42578125" style="3" bestFit="1" customWidth="1"/>
    <col min="250" max="250" width="15.42578125" style="3" bestFit="1" customWidth="1"/>
    <col min="251" max="251" width="10.42578125" style="3" bestFit="1" customWidth="1"/>
    <col min="252" max="252" width="10.5703125" style="3" bestFit="1" customWidth="1"/>
    <col min="253" max="253" width="21" style="3" bestFit="1" customWidth="1"/>
    <col min="254" max="254" width="7.85546875" style="3" bestFit="1" customWidth="1"/>
    <col min="255" max="255" width="7.28515625" style="3" bestFit="1" customWidth="1"/>
    <col min="256" max="256" width="7" style="3" bestFit="1" customWidth="1"/>
    <col min="257" max="257" width="9.42578125" style="3" bestFit="1" customWidth="1"/>
    <col min="258" max="258" width="11.42578125" style="3" bestFit="1" customWidth="1"/>
    <col min="259" max="492" width="9.140625" style="3"/>
    <col min="493" max="493" width="21.5703125" style="3" bestFit="1" customWidth="1"/>
    <col min="494" max="494" width="12.5703125" style="3" bestFit="1" customWidth="1"/>
    <col min="495" max="495" width="9.140625" style="3"/>
    <col min="496" max="496" width="10.5703125" style="3" bestFit="1" customWidth="1"/>
    <col min="497" max="499" width="9.140625" style="3"/>
    <col min="500" max="500" width="17.5703125" style="3" customWidth="1"/>
    <col min="501" max="501" width="9.140625" style="3"/>
    <col min="502" max="502" width="16.28515625" style="3" bestFit="1" customWidth="1"/>
    <col min="503" max="503" width="18" style="3" bestFit="1" customWidth="1"/>
    <col min="504" max="504" width="16.85546875" style="3" bestFit="1" customWidth="1"/>
    <col min="505" max="505" width="17.42578125" style="3" bestFit="1" customWidth="1"/>
    <col min="506" max="506" width="15.42578125" style="3" bestFit="1" customWidth="1"/>
    <col min="507" max="507" width="10.42578125" style="3" bestFit="1" customWidth="1"/>
    <col min="508" max="508" width="10.5703125" style="3" bestFit="1" customWidth="1"/>
    <col min="509" max="509" width="21" style="3" bestFit="1" customWidth="1"/>
    <col min="510" max="510" width="7.85546875" style="3" bestFit="1" customWidth="1"/>
    <col min="511" max="511" width="7.28515625" style="3" bestFit="1" customWidth="1"/>
    <col min="512" max="512" width="7" style="3" bestFit="1" customWidth="1"/>
    <col min="513" max="513" width="9.42578125" style="3" bestFit="1" customWidth="1"/>
    <col min="514" max="514" width="11.42578125" style="3" bestFit="1" customWidth="1"/>
    <col min="515" max="748" width="9.140625" style="3"/>
    <col min="749" max="749" width="21.5703125" style="3" bestFit="1" customWidth="1"/>
    <col min="750" max="750" width="12.5703125" style="3" bestFit="1" customWidth="1"/>
    <col min="751" max="751" width="9.140625" style="3"/>
    <col min="752" max="752" width="10.5703125" style="3" bestFit="1" customWidth="1"/>
    <col min="753" max="755" width="9.140625" style="3"/>
    <col min="756" max="756" width="17.5703125" style="3" customWidth="1"/>
    <col min="757" max="757" width="9.140625" style="3"/>
    <col min="758" max="758" width="16.28515625" style="3" bestFit="1" customWidth="1"/>
    <col min="759" max="759" width="18" style="3" bestFit="1" customWidth="1"/>
    <col min="760" max="760" width="16.85546875" style="3" bestFit="1" customWidth="1"/>
    <col min="761" max="761" width="17.42578125" style="3" bestFit="1" customWidth="1"/>
    <col min="762" max="762" width="15.42578125" style="3" bestFit="1" customWidth="1"/>
    <col min="763" max="763" width="10.42578125" style="3" bestFit="1" customWidth="1"/>
    <col min="764" max="764" width="10.5703125" style="3" bestFit="1" customWidth="1"/>
    <col min="765" max="765" width="21" style="3" bestFit="1" customWidth="1"/>
    <col min="766" max="766" width="7.85546875" style="3" bestFit="1" customWidth="1"/>
    <col min="767" max="767" width="7.28515625" style="3" bestFit="1" customWidth="1"/>
    <col min="768" max="768" width="7" style="3" bestFit="1" customWidth="1"/>
    <col min="769" max="769" width="9.42578125" style="3" bestFit="1" customWidth="1"/>
    <col min="770" max="770" width="11.42578125" style="3" bestFit="1" customWidth="1"/>
    <col min="771" max="1004" width="9.140625" style="3"/>
    <col min="1005" max="1005" width="21.5703125" style="3" bestFit="1" customWidth="1"/>
    <col min="1006" max="1006" width="12.5703125" style="3" bestFit="1" customWidth="1"/>
    <col min="1007" max="1007" width="9.140625" style="3"/>
    <col min="1008" max="1008" width="10.5703125" style="3" bestFit="1" customWidth="1"/>
    <col min="1009" max="1011" width="9.140625" style="3"/>
    <col min="1012" max="1012" width="17.5703125" style="3" customWidth="1"/>
    <col min="1013" max="1013" width="9.140625" style="3"/>
    <col min="1014" max="1014" width="16.28515625" style="3" bestFit="1" customWidth="1"/>
    <col min="1015" max="1015" width="18" style="3" bestFit="1" customWidth="1"/>
    <col min="1016" max="1016" width="16.85546875" style="3" bestFit="1" customWidth="1"/>
    <col min="1017" max="1017" width="17.42578125" style="3" bestFit="1" customWidth="1"/>
    <col min="1018" max="1018" width="15.42578125" style="3" bestFit="1" customWidth="1"/>
    <col min="1019" max="1019" width="10.42578125" style="3" bestFit="1" customWidth="1"/>
    <col min="1020" max="1020" width="10.5703125" style="3" bestFit="1" customWidth="1"/>
    <col min="1021" max="1021" width="21" style="3" bestFit="1" customWidth="1"/>
    <col min="1022" max="1022" width="7.85546875" style="3" bestFit="1" customWidth="1"/>
    <col min="1023" max="1023" width="7.28515625" style="3" bestFit="1" customWidth="1"/>
    <col min="1024" max="1024" width="7" style="3" bestFit="1" customWidth="1"/>
    <col min="1025" max="1025" width="9.42578125" style="3" bestFit="1" customWidth="1"/>
    <col min="1026" max="1026" width="11.42578125" style="3" bestFit="1" customWidth="1"/>
    <col min="1027" max="1260" width="9.140625" style="3"/>
    <col min="1261" max="1261" width="21.5703125" style="3" bestFit="1" customWidth="1"/>
    <col min="1262" max="1262" width="12.5703125" style="3" bestFit="1" customWidth="1"/>
    <col min="1263" max="1263" width="9.140625" style="3"/>
    <col min="1264" max="1264" width="10.5703125" style="3" bestFit="1" customWidth="1"/>
    <col min="1265" max="1267" width="9.140625" style="3"/>
    <col min="1268" max="1268" width="17.5703125" style="3" customWidth="1"/>
    <col min="1269" max="1269" width="9.140625" style="3"/>
    <col min="1270" max="1270" width="16.28515625" style="3" bestFit="1" customWidth="1"/>
    <col min="1271" max="1271" width="18" style="3" bestFit="1" customWidth="1"/>
    <col min="1272" max="1272" width="16.85546875" style="3" bestFit="1" customWidth="1"/>
    <col min="1273" max="1273" width="17.42578125" style="3" bestFit="1" customWidth="1"/>
    <col min="1274" max="1274" width="15.42578125" style="3" bestFit="1" customWidth="1"/>
    <col min="1275" max="1275" width="10.42578125" style="3" bestFit="1" customWidth="1"/>
    <col min="1276" max="1276" width="10.5703125" style="3" bestFit="1" customWidth="1"/>
    <col min="1277" max="1277" width="21" style="3" bestFit="1" customWidth="1"/>
    <col min="1278" max="1278" width="7.85546875" style="3" bestFit="1" customWidth="1"/>
    <col min="1279" max="1279" width="7.28515625" style="3" bestFit="1" customWidth="1"/>
    <col min="1280" max="1280" width="7" style="3" bestFit="1" customWidth="1"/>
    <col min="1281" max="1281" width="9.42578125" style="3" bestFit="1" customWidth="1"/>
    <col min="1282" max="1282" width="11.42578125" style="3" bestFit="1" customWidth="1"/>
    <col min="1283" max="1516" width="9.140625" style="3"/>
    <col min="1517" max="1517" width="21.5703125" style="3" bestFit="1" customWidth="1"/>
    <col min="1518" max="1518" width="12.5703125" style="3" bestFit="1" customWidth="1"/>
    <col min="1519" max="1519" width="9.140625" style="3"/>
    <col min="1520" max="1520" width="10.5703125" style="3" bestFit="1" customWidth="1"/>
    <col min="1521" max="1523" width="9.140625" style="3"/>
    <col min="1524" max="1524" width="17.5703125" style="3" customWidth="1"/>
    <col min="1525" max="1525" width="9.140625" style="3"/>
    <col min="1526" max="1526" width="16.28515625" style="3" bestFit="1" customWidth="1"/>
    <col min="1527" max="1527" width="18" style="3" bestFit="1" customWidth="1"/>
    <col min="1528" max="1528" width="16.85546875" style="3" bestFit="1" customWidth="1"/>
    <col min="1529" max="1529" width="17.42578125" style="3" bestFit="1" customWidth="1"/>
    <col min="1530" max="1530" width="15.42578125" style="3" bestFit="1" customWidth="1"/>
    <col min="1531" max="1531" width="10.42578125" style="3" bestFit="1" customWidth="1"/>
    <col min="1532" max="1532" width="10.5703125" style="3" bestFit="1" customWidth="1"/>
    <col min="1533" max="1533" width="21" style="3" bestFit="1" customWidth="1"/>
    <col min="1534" max="1534" width="7.85546875" style="3" bestFit="1" customWidth="1"/>
    <col min="1535" max="1535" width="7.28515625" style="3" bestFit="1" customWidth="1"/>
    <col min="1536" max="1536" width="7" style="3" bestFit="1" customWidth="1"/>
    <col min="1537" max="1537" width="9.42578125" style="3" bestFit="1" customWidth="1"/>
    <col min="1538" max="1538" width="11.42578125" style="3" bestFit="1" customWidth="1"/>
    <col min="1539" max="1772" width="9.140625" style="3"/>
    <col min="1773" max="1773" width="21.5703125" style="3" bestFit="1" customWidth="1"/>
    <col min="1774" max="1774" width="12.5703125" style="3" bestFit="1" customWidth="1"/>
    <col min="1775" max="1775" width="9.140625" style="3"/>
    <col min="1776" max="1776" width="10.5703125" style="3" bestFit="1" customWidth="1"/>
    <col min="1777" max="1779" width="9.140625" style="3"/>
    <col min="1780" max="1780" width="17.5703125" style="3" customWidth="1"/>
    <col min="1781" max="1781" width="9.140625" style="3"/>
    <col min="1782" max="1782" width="16.28515625" style="3" bestFit="1" customWidth="1"/>
    <col min="1783" max="1783" width="18" style="3" bestFit="1" customWidth="1"/>
    <col min="1784" max="1784" width="16.85546875" style="3" bestFit="1" customWidth="1"/>
    <col min="1785" max="1785" width="17.42578125" style="3" bestFit="1" customWidth="1"/>
    <col min="1786" max="1786" width="15.42578125" style="3" bestFit="1" customWidth="1"/>
    <col min="1787" max="1787" width="10.42578125" style="3" bestFit="1" customWidth="1"/>
    <col min="1788" max="1788" width="10.5703125" style="3" bestFit="1" customWidth="1"/>
    <col min="1789" max="1789" width="21" style="3" bestFit="1" customWidth="1"/>
    <col min="1790" max="1790" width="7.85546875" style="3" bestFit="1" customWidth="1"/>
    <col min="1791" max="1791" width="7.28515625" style="3" bestFit="1" customWidth="1"/>
    <col min="1792" max="1792" width="7" style="3" bestFit="1" customWidth="1"/>
    <col min="1793" max="1793" width="9.42578125" style="3" bestFit="1" customWidth="1"/>
    <col min="1794" max="1794" width="11.42578125" style="3" bestFit="1" customWidth="1"/>
    <col min="1795" max="2028" width="9.140625" style="3"/>
    <col min="2029" max="2029" width="21.5703125" style="3" bestFit="1" customWidth="1"/>
    <col min="2030" max="2030" width="12.5703125" style="3" bestFit="1" customWidth="1"/>
    <col min="2031" max="2031" width="9.140625" style="3"/>
    <col min="2032" max="2032" width="10.5703125" style="3" bestFit="1" customWidth="1"/>
    <col min="2033" max="2035" width="9.140625" style="3"/>
    <col min="2036" max="2036" width="17.5703125" style="3" customWidth="1"/>
    <col min="2037" max="2037" width="9.140625" style="3"/>
    <col min="2038" max="2038" width="16.28515625" style="3" bestFit="1" customWidth="1"/>
    <col min="2039" max="2039" width="18" style="3" bestFit="1" customWidth="1"/>
    <col min="2040" max="2040" width="16.85546875" style="3" bestFit="1" customWidth="1"/>
    <col min="2041" max="2041" width="17.42578125" style="3" bestFit="1" customWidth="1"/>
    <col min="2042" max="2042" width="15.42578125" style="3" bestFit="1" customWidth="1"/>
    <col min="2043" max="2043" width="10.42578125" style="3" bestFit="1" customWidth="1"/>
    <col min="2044" max="2044" width="10.5703125" style="3" bestFit="1" customWidth="1"/>
    <col min="2045" max="2045" width="21" style="3" bestFit="1" customWidth="1"/>
    <col min="2046" max="2046" width="7.85546875" style="3" bestFit="1" customWidth="1"/>
    <col min="2047" max="2047" width="7.28515625" style="3" bestFit="1" customWidth="1"/>
    <col min="2048" max="2048" width="7" style="3" bestFit="1" customWidth="1"/>
    <col min="2049" max="2049" width="9.42578125" style="3" bestFit="1" customWidth="1"/>
    <col min="2050" max="2050" width="11.42578125" style="3" bestFit="1" customWidth="1"/>
    <col min="2051" max="2284" width="9.140625" style="3"/>
    <col min="2285" max="2285" width="21.5703125" style="3" bestFit="1" customWidth="1"/>
    <col min="2286" max="2286" width="12.5703125" style="3" bestFit="1" customWidth="1"/>
    <col min="2287" max="2287" width="9.140625" style="3"/>
    <col min="2288" max="2288" width="10.5703125" style="3" bestFit="1" customWidth="1"/>
    <col min="2289" max="2291" width="9.140625" style="3"/>
    <col min="2292" max="2292" width="17.5703125" style="3" customWidth="1"/>
    <col min="2293" max="2293" width="9.140625" style="3"/>
    <col min="2294" max="2294" width="16.28515625" style="3" bestFit="1" customWidth="1"/>
    <col min="2295" max="2295" width="18" style="3" bestFit="1" customWidth="1"/>
    <col min="2296" max="2296" width="16.85546875" style="3" bestFit="1" customWidth="1"/>
    <col min="2297" max="2297" width="17.42578125" style="3" bestFit="1" customWidth="1"/>
    <col min="2298" max="2298" width="15.42578125" style="3" bestFit="1" customWidth="1"/>
    <col min="2299" max="2299" width="10.42578125" style="3" bestFit="1" customWidth="1"/>
    <col min="2300" max="2300" width="10.5703125" style="3" bestFit="1" customWidth="1"/>
    <col min="2301" max="2301" width="21" style="3" bestFit="1" customWidth="1"/>
    <col min="2302" max="2302" width="7.85546875" style="3" bestFit="1" customWidth="1"/>
    <col min="2303" max="2303" width="7.28515625" style="3" bestFit="1" customWidth="1"/>
    <col min="2304" max="2304" width="7" style="3" bestFit="1" customWidth="1"/>
    <col min="2305" max="2305" width="9.42578125" style="3" bestFit="1" customWidth="1"/>
    <col min="2306" max="2306" width="11.42578125" style="3" bestFit="1" customWidth="1"/>
    <col min="2307" max="2540" width="9.140625" style="3"/>
    <col min="2541" max="2541" width="21.5703125" style="3" bestFit="1" customWidth="1"/>
    <col min="2542" max="2542" width="12.5703125" style="3" bestFit="1" customWidth="1"/>
    <col min="2543" max="2543" width="9.140625" style="3"/>
    <col min="2544" max="2544" width="10.5703125" style="3" bestFit="1" customWidth="1"/>
    <col min="2545" max="2547" width="9.140625" style="3"/>
    <col min="2548" max="2548" width="17.5703125" style="3" customWidth="1"/>
    <col min="2549" max="2549" width="9.140625" style="3"/>
    <col min="2550" max="2550" width="16.28515625" style="3" bestFit="1" customWidth="1"/>
    <col min="2551" max="2551" width="18" style="3" bestFit="1" customWidth="1"/>
    <col min="2552" max="2552" width="16.85546875" style="3" bestFit="1" customWidth="1"/>
    <col min="2553" max="2553" width="17.42578125" style="3" bestFit="1" customWidth="1"/>
    <col min="2554" max="2554" width="15.42578125" style="3" bestFit="1" customWidth="1"/>
    <col min="2555" max="2555" width="10.42578125" style="3" bestFit="1" customWidth="1"/>
    <col min="2556" max="2556" width="10.5703125" style="3" bestFit="1" customWidth="1"/>
    <col min="2557" max="2557" width="21" style="3" bestFit="1" customWidth="1"/>
    <col min="2558" max="2558" width="7.85546875" style="3" bestFit="1" customWidth="1"/>
    <col min="2559" max="2559" width="7.28515625" style="3" bestFit="1" customWidth="1"/>
    <col min="2560" max="2560" width="7" style="3" bestFit="1" customWidth="1"/>
    <col min="2561" max="2561" width="9.42578125" style="3" bestFit="1" customWidth="1"/>
    <col min="2562" max="2562" width="11.42578125" style="3" bestFit="1" customWidth="1"/>
    <col min="2563" max="2796" width="9.140625" style="3"/>
    <col min="2797" max="2797" width="21.5703125" style="3" bestFit="1" customWidth="1"/>
    <col min="2798" max="2798" width="12.5703125" style="3" bestFit="1" customWidth="1"/>
    <col min="2799" max="2799" width="9.140625" style="3"/>
    <col min="2800" max="2800" width="10.5703125" style="3" bestFit="1" customWidth="1"/>
    <col min="2801" max="2803" width="9.140625" style="3"/>
    <col min="2804" max="2804" width="17.5703125" style="3" customWidth="1"/>
    <col min="2805" max="2805" width="9.140625" style="3"/>
    <col min="2806" max="2806" width="16.28515625" style="3" bestFit="1" customWidth="1"/>
    <col min="2807" max="2807" width="18" style="3" bestFit="1" customWidth="1"/>
    <col min="2808" max="2808" width="16.85546875" style="3" bestFit="1" customWidth="1"/>
    <col min="2809" max="2809" width="17.42578125" style="3" bestFit="1" customWidth="1"/>
    <col min="2810" max="2810" width="15.42578125" style="3" bestFit="1" customWidth="1"/>
    <col min="2811" max="2811" width="10.42578125" style="3" bestFit="1" customWidth="1"/>
    <col min="2812" max="2812" width="10.5703125" style="3" bestFit="1" customWidth="1"/>
    <col min="2813" max="2813" width="21" style="3" bestFit="1" customWidth="1"/>
    <col min="2814" max="2814" width="7.85546875" style="3" bestFit="1" customWidth="1"/>
    <col min="2815" max="2815" width="7.28515625" style="3" bestFit="1" customWidth="1"/>
    <col min="2816" max="2816" width="7" style="3" bestFit="1" customWidth="1"/>
    <col min="2817" max="2817" width="9.42578125" style="3" bestFit="1" customWidth="1"/>
    <col min="2818" max="2818" width="11.42578125" style="3" bestFit="1" customWidth="1"/>
    <col min="2819" max="3052" width="9.140625" style="3"/>
    <col min="3053" max="3053" width="21.5703125" style="3" bestFit="1" customWidth="1"/>
    <col min="3054" max="3054" width="12.5703125" style="3" bestFit="1" customWidth="1"/>
    <col min="3055" max="3055" width="9.140625" style="3"/>
    <col min="3056" max="3056" width="10.5703125" style="3" bestFit="1" customWidth="1"/>
    <col min="3057" max="3059" width="9.140625" style="3"/>
    <col min="3060" max="3060" width="17.5703125" style="3" customWidth="1"/>
    <col min="3061" max="3061" width="9.140625" style="3"/>
    <col min="3062" max="3062" width="16.28515625" style="3" bestFit="1" customWidth="1"/>
    <col min="3063" max="3063" width="18" style="3" bestFit="1" customWidth="1"/>
    <col min="3064" max="3064" width="16.85546875" style="3" bestFit="1" customWidth="1"/>
    <col min="3065" max="3065" width="17.42578125" style="3" bestFit="1" customWidth="1"/>
    <col min="3066" max="3066" width="15.42578125" style="3" bestFit="1" customWidth="1"/>
    <col min="3067" max="3067" width="10.42578125" style="3" bestFit="1" customWidth="1"/>
    <col min="3068" max="3068" width="10.5703125" style="3" bestFit="1" customWidth="1"/>
    <col min="3069" max="3069" width="21" style="3" bestFit="1" customWidth="1"/>
    <col min="3070" max="3070" width="7.85546875" style="3" bestFit="1" customWidth="1"/>
    <col min="3071" max="3071" width="7.28515625" style="3" bestFit="1" customWidth="1"/>
    <col min="3072" max="3072" width="7" style="3" bestFit="1" customWidth="1"/>
    <col min="3073" max="3073" width="9.42578125" style="3" bestFit="1" customWidth="1"/>
    <col min="3074" max="3074" width="11.42578125" style="3" bestFit="1" customWidth="1"/>
    <col min="3075" max="3308" width="9.140625" style="3"/>
    <col min="3309" max="3309" width="21.5703125" style="3" bestFit="1" customWidth="1"/>
    <col min="3310" max="3310" width="12.5703125" style="3" bestFit="1" customWidth="1"/>
    <col min="3311" max="3311" width="9.140625" style="3"/>
    <col min="3312" max="3312" width="10.5703125" style="3" bestFit="1" customWidth="1"/>
    <col min="3313" max="3315" width="9.140625" style="3"/>
    <col min="3316" max="3316" width="17.5703125" style="3" customWidth="1"/>
    <col min="3317" max="3317" width="9.140625" style="3"/>
    <col min="3318" max="3318" width="16.28515625" style="3" bestFit="1" customWidth="1"/>
    <col min="3319" max="3319" width="18" style="3" bestFit="1" customWidth="1"/>
    <col min="3320" max="3320" width="16.85546875" style="3" bestFit="1" customWidth="1"/>
    <col min="3321" max="3321" width="17.42578125" style="3" bestFit="1" customWidth="1"/>
    <col min="3322" max="3322" width="15.42578125" style="3" bestFit="1" customWidth="1"/>
    <col min="3323" max="3323" width="10.42578125" style="3" bestFit="1" customWidth="1"/>
    <col min="3324" max="3324" width="10.5703125" style="3" bestFit="1" customWidth="1"/>
    <col min="3325" max="3325" width="21" style="3" bestFit="1" customWidth="1"/>
    <col min="3326" max="3326" width="7.85546875" style="3" bestFit="1" customWidth="1"/>
    <col min="3327" max="3327" width="7.28515625" style="3" bestFit="1" customWidth="1"/>
    <col min="3328" max="3328" width="7" style="3" bestFit="1" customWidth="1"/>
    <col min="3329" max="3329" width="9.42578125" style="3" bestFit="1" customWidth="1"/>
    <col min="3330" max="3330" width="11.42578125" style="3" bestFit="1" customWidth="1"/>
    <col min="3331" max="3564" width="9.140625" style="3"/>
    <col min="3565" max="3565" width="21.5703125" style="3" bestFit="1" customWidth="1"/>
    <col min="3566" max="3566" width="12.5703125" style="3" bestFit="1" customWidth="1"/>
    <col min="3567" max="3567" width="9.140625" style="3"/>
    <col min="3568" max="3568" width="10.5703125" style="3" bestFit="1" customWidth="1"/>
    <col min="3569" max="3571" width="9.140625" style="3"/>
    <col min="3572" max="3572" width="17.5703125" style="3" customWidth="1"/>
    <col min="3573" max="3573" width="9.140625" style="3"/>
    <col min="3574" max="3574" width="16.28515625" style="3" bestFit="1" customWidth="1"/>
    <col min="3575" max="3575" width="18" style="3" bestFit="1" customWidth="1"/>
    <col min="3576" max="3576" width="16.85546875" style="3" bestFit="1" customWidth="1"/>
    <col min="3577" max="3577" width="17.42578125" style="3" bestFit="1" customWidth="1"/>
    <col min="3578" max="3578" width="15.42578125" style="3" bestFit="1" customWidth="1"/>
    <col min="3579" max="3579" width="10.42578125" style="3" bestFit="1" customWidth="1"/>
    <col min="3580" max="3580" width="10.5703125" style="3" bestFit="1" customWidth="1"/>
    <col min="3581" max="3581" width="21" style="3" bestFit="1" customWidth="1"/>
    <col min="3582" max="3582" width="7.85546875" style="3" bestFit="1" customWidth="1"/>
    <col min="3583" max="3583" width="7.28515625" style="3" bestFit="1" customWidth="1"/>
    <col min="3584" max="3584" width="7" style="3" bestFit="1" customWidth="1"/>
    <col min="3585" max="3585" width="9.42578125" style="3" bestFit="1" customWidth="1"/>
    <col min="3586" max="3586" width="11.42578125" style="3" bestFit="1" customWidth="1"/>
    <col min="3587" max="3820" width="9.140625" style="3"/>
    <col min="3821" max="3821" width="21.5703125" style="3" bestFit="1" customWidth="1"/>
    <col min="3822" max="3822" width="12.5703125" style="3" bestFit="1" customWidth="1"/>
    <col min="3823" max="3823" width="9.140625" style="3"/>
    <col min="3824" max="3824" width="10.5703125" style="3" bestFit="1" customWidth="1"/>
    <col min="3825" max="3827" width="9.140625" style="3"/>
    <col min="3828" max="3828" width="17.5703125" style="3" customWidth="1"/>
    <col min="3829" max="3829" width="9.140625" style="3"/>
    <col min="3830" max="3830" width="16.28515625" style="3" bestFit="1" customWidth="1"/>
    <col min="3831" max="3831" width="18" style="3" bestFit="1" customWidth="1"/>
    <col min="3832" max="3832" width="16.85546875" style="3" bestFit="1" customWidth="1"/>
    <col min="3833" max="3833" width="17.42578125" style="3" bestFit="1" customWidth="1"/>
    <col min="3834" max="3834" width="15.42578125" style="3" bestFit="1" customWidth="1"/>
    <col min="3835" max="3835" width="10.42578125" style="3" bestFit="1" customWidth="1"/>
    <col min="3836" max="3836" width="10.5703125" style="3" bestFit="1" customWidth="1"/>
    <col min="3837" max="3837" width="21" style="3" bestFit="1" customWidth="1"/>
    <col min="3838" max="3838" width="7.85546875" style="3" bestFit="1" customWidth="1"/>
    <col min="3839" max="3839" width="7.28515625" style="3" bestFit="1" customWidth="1"/>
    <col min="3840" max="3840" width="7" style="3" bestFit="1" customWidth="1"/>
    <col min="3841" max="3841" width="9.42578125" style="3" bestFit="1" customWidth="1"/>
    <col min="3842" max="3842" width="11.42578125" style="3" bestFit="1" customWidth="1"/>
    <col min="3843" max="4076" width="9.140625" style="3"/>
    <col min="4077" max="4077" width="21.5703125" style="3" bestFit="1" customWidth="1"/>
    <col min="4078" max="4078" width="12.5703125" style="3" bestFit="1" customWidth="1"/>
    <col min="4079" max="4079" width="9.140625" style="3"/>
    <col min="4080" max="4080" width="10.5703125" style="3" bestFit="1" customWidth="1"/>
    <col min="4081" max="4083" width="9.140625" style="3"/>
    <col min="4084" max="4084" width="17.5703125" style="3" customWidth="1"/>
    <col min="4085" max="4085" width="9.140625" style="3"/>
    <col min="4086" max="4086" width="16.28515625" style="3" bestFit="1" customWidth="1"/>
    <col min="4087" max="4087" width="18" style="3" bestFit="1" customWidth="1"/>
    <col min="4088" max="4088" width="16.85546875" style="3" bestFit="1" customWidth="1"/>
    <col min="4089" max="4089" width="17.42578125" style="3" bestFit="1" customWidth="1"/>
    <col min="4090" max="4090" width="15.42578125" style="3" bestFit="1" customWidth="1"/>
    <col min="4091" max="4091" width="10.42578125" style="3" bestFit="1" customWidth="1"/>
    <col min="4092" max="4092" width="10.5703125" style="3" bestFit="1" customWidth="1"/>
    <col min="4093" max="4093" width="21" style="3" bestFit="1" customWidth="1"/>
    <col min="4094" max="4094" width="7.85546875" style="3" bestFit="1" customWidth="1"/>
    <col min="4095" max="4095" width="7.28515625" style="3" bestFit="1" customWidth="1"/>
    <col min="4096" max="4096" width="7" style="3" bestFit="1" customWidth="1"/>
    <col min="4097" max="4097" width="9.42578125" style="3" bestFit="1" customWidth="1"/>
    <col min="4098" max="4098" width="11.42578125" style="3" bestFit="1" customWidth="1"/>
    <col min="4099" max="4332" width="9.140625" style="3"/>
    <col min="4333" max="4333" width="21.5703125" style="3" bestFit="1" customWidth="1"/>
    <col min="4334" max="4334" width="12.5703125" style="3" bestFit="1" customWidth="1"/>
    <col min="4335" max="4335" width="9.140625" style="3"/>
    <col min="4336" max="4336" width="10.5703125" style="3" bestFit="1" customWidth="1"/>
    <col min="4337" max="4339" width="9.140625" style="3"/>
    <col min="4340" max="4340" width="17.5703125" style="3" customWidth="1"/>
    <col min="4341" max="4341" width="9.140625" style="3"/>
    <col min="4342" max="4342" width="16.28515625" style="3" bestFit="1" customWidth="1"/>
    <col min="4343" max="4343" width="18" style="3" bestFit="1" customWidth="1"/>
    <col min="4344" max="4344" width="16.85546875" style="3" bestFit="1" customWidth="1"/>
    <col min="4345" max="4345" width="17.42578125" style="3" bestFit="1" customWidth="1"/>
    <col min="4346" max="4346" width="15.42578125" style="3" bestFit="1" customWidth="1"/>
    <col min="4347" max="4347" width="10.42578125" style="3" bestFit="1" customWidth="1"/>
    <col min="4348" max="4348" width="10.5703125" style="3" bestFit="1" customWidth="1"/>
    <col min="4349" max="4349" width="21" style="3" bestFit="1" customWidth="1"/>
    <col min="4350" max="4350" width="7.85546875" style="3" bestFit="1" customWidth="1"/>
    <col min="4351" max="4351" width="7.28515625" style="3" bestFit="1" customWidth="1"/>
    <col min="4352" max="4352" width="7" style="3" bestFit="1" customWidth="1"/>
    <col min="4353" max="4353" width="9.42578125" style="3" bestFit="1" customWidth="1"/>
    <col min="4354" max="4354" width="11.42578125" style="3" bestFit="1" customWidth="1"/>
    <col min="4355" max="4588" width="9.140625" style="3"/>
    <col min="4589" max="4589" width="21.5703125" style="3" bestFit="1" customWidth="1"/>
    <col min="4590" max="4590" width="12.5703125" style="3" bestFit="1" customWidth="1"/>
    <col min="4591" max="4591" width="9.140625" style="3"/>
    <col min="4592" max="4592" width="10.5703125" style="3" bestFit="1" customWidth="1"/>
    <col min="4593" max="4595" width="9.140625" style="3"/>
    <col min="4596" max="4596" width="17.5703125" style="3" customWidth="1"/>
    <col min="4597" max="4597" width="9.140625" style="3"/>
    <col min="4598" max="4598" width="16.28515625" style="3" bestFit="1" customWidth="1"/>
    <col min="4599" max="4599" width="18" style="3" bestFit="1" customWidth="1"/>
    <col min="4600" max="4600" width="16.85546875" style="3" bestFit="1" customWidth="1"/>
    <col min="4601" max="4601" width="17.42578125" style="3" bestFit="1" customWidth="1"/>
    <col min="4602" max="4602" width="15.42578125" style="3" bestFit="1" customWidth="1"/>
    <col min="4603" max="4603" width="10.42578125" style="3" bestFit="1" customWidth="1"/>
    <col min="4604" max="4604" width="10.5703125" style="3" bestFit="1" customWidth="1"/>
    <col min="4605" max="4605" width="21" style="3" bestFit="1" customWidth="1"/>
    <col min="4606" max="4606" width="7.85546875" style="3" bestFit="1" customWidth="1"/>
    <col min="4607" max="4607" width="7.28515625" style="3" bestFit="1" customWidth="1"/>
    <col min="4608" max="4608" width="7" style="3" bestFit="1" customWidth="1"/>
    <col min="4609" max="4609" width="9.42578125" style="3" bestFit="1" customWidth="1"/>
    <col min="4610" max="4610" width="11.42578125" style="3" bestFit="1" customWidth="1"/>
    <col min="4611" max="4844" width="9.140625" style="3"/>
    <col min="4845" max="4845" width="21.5703125" style="3" bestFit="1" customWidth="1"/>
    <col min="4846" max="4846" width="12.5703125" style="3" bestFit="1" customWidth="1"/>
    <col min="4847" max="4847" width="9.140625" style="3"/>
    <col min="4848" max="4848" width="10.5703125" style="3" bestFit="1" customWidth="1"/>
    <col min="4849" max="4851" width="9.140625" style="3"/>
    <col min="4852" max="4852" width="17.5703125" style="3" customWidth="1"/>
    <col min="4853" max="4853" width="9.140625" style="3"/>
    <col min="4854" max="4854" width="16.28515625" style="3" bestFit="1" customWidth="1"/>
    <col min="4855" max="4855" width="18" style="3" bestFit="1" customWidth="1"/>
    <col min="4856" max="4856" width="16.85546875" style="3" bestFit="1" customWidth="1"/>
    <col min="4857" max="4857" width="17.42578125" style="3" bestFit="1" customWidth="1"/>
    <col min="4858" max="4858" width="15.42578125" style="3" bestFit="1" customWidth="1"/>
    <col min="4859" max="4859" width="10.42578125" style="3" bestFit="1" customWidth="1"/>
    <col min="4860" max="4860" width="10.5703125" style="3" bestFit="1" customWidth="1"/>
    <col min="4861" max="4861" width="21" style="3" bestFit="1" customWidth="1"/>
    <col min="4862" max="4862" width="7.85546875" style="3" bestFit="1" customWidth="1"/>
    <col min="4863" max="4863" width="7.28515625" style="3" bestFit="1" customWidth="1"/>
    <col min="4864" max="4864" width="7" style="3" bestFit="1" customWidth="1"/>
    <col min="4865" max="4865" width="9.42578125" style="3" bestFit="1" customWidth="1"/>
    <col min="4866" max="4866" width="11.42578125" style="3" bestFit="1" customWidth="1"/>
    <col min="4867" max="5100" width="9.140625" style="3"/>
    <col min="5101" max="5101" width="21.5703125" style="3" bestFit="1" customWidth="1"/>
    <col min="5102" max="5102" width="12.5703125" style="3" bestFit="1" customWidth="1"/>
    <col min="5103" max="5103" width="9.140625" style="3"/>
    <col min="5104" max="5104" width="10.5703125" style="3" bestFit="1" customWidth="1"/>
    <col min="5105" max="5107" width="9.140625" style="3"/>
    <col min="5108" max="5108" width="17.5703125" style="3" customWidth="1"/>
    <col min="5109" max="5109" width="9.140625" style="3"/>
    <col min="5110" max="5110" width="16.28515625" style="3" bestFit="1" customWidth="1"/>
    <col min="5111" max="5111" width="18" style="3" bestFit="1" customWidth="1"/>
    <col min="5112" max="5112" width="16.85546875" style="3" bestFit="1" customWidth="1"/>
    <col min="5113" max="5113" width="17.42578125" style="3" bestFit="1" customWidth="1"/>
    <col min="5114" max="5114" width="15.42578125" style="3" bestFit="1" customWidth="1"/>
    <col min="5115" max="5115" width="10.42578125" style="3" bestFit="1" customWidth="1"/>
    <col min="5116" max="5116" width="10.5703125" style="3" bestFit="1" customWidth="1"/>
    <col min="5117" max="5117" width="21" style="3" bestFit="1" customWidth="1"/>
    <col min="5118" max="5118" width="7.85546875" style="3" bestFit="1" customWidth="1"/>
    <col min="5119" max="5119" width="7.28515625" style="3" bestFit="1" customWidth="1"/>
    <col min="5120" max="5120" width="7" style="3" bestFit="1" customWidth="1"/>
    <col min="5121" max="5121" width="9.42578125" style="3" bestFit="1" customWidth="1"/>
    <col min="5122" max="5122" width="11.42578125" style="3" bestFit="1" customWidth="1"/>
    <col min="5123" max="5356" width="9.140625" style="3"/>
    <col min="5357" max="5357" width="21.5703125" style="3" bestFit="1" customWidth="1"/>
    <col min="5358" max="5358" width="12.5703125" style="3" bestFit="1" customWidth="1"/>
    <col min="5359" max="5359" width="9.140625" style="3"/>
    <col min="5360" max="5360" width="10.5703125" style="3" bestFit="1" customWidth="1"/>
    <col min="5361" max="5363" width="9.140625" style="3"/>
    <col min="5364" max="5364" width="17.5703125" style="3" customWidth="1"/>
    <col min="5365" max="5365" width="9.140625" style="3"/>
    <col min="5366" max="5366" width="16.28515625" style="3" bestFit="1" customWidth="1"/>
    <col min="5367" max="5367" width="18" style="3" bestFit="1" customWidth="1"/>
    <col min="5368" max="5368" width="16.85546875" style="3" bestFit="1" customWidth="1"/>
    <col min="5369" max="5369" width="17.42578125" style="3" bestFit="1" customWidth="1"/>
    <col min="5370" max="5370" width="15.42578125" style="3" bestFit="1" customWidth="1"/>
    <col min="5371" max="5371" width="10.42578125" style="3" bestFit="1" customWidth="1"/>
    <col min="5372" max="5372" width="10.5703125" style="3" bestFit="1" customWidth="1"/>
    <col min="5373" max="5373" width="21" style="3" bestFit="1" customWidth="1"/>
    <col min="5374" max="5374" width="7.85546875" style="3" bestFit="1" customWidth="1"/>
    <col min="5375" max="5375" width="7.28515625" style="3" bestFit="1" customWidth="1"/>
    <col min="5376" max="5376" width="7" style="3" bestFit="1" customWidth="1"/>
    <col min="5377" max="5377" width="9.42578125" style="3" bestFit="1" customWidth="1"/>
    <col min="5378" max="5378" width="11.42578125" style="3" bestFit="1" customWidth="1"/>
    <col min="5379" max="5612" width="9.140625" style="3"/>
    <col min="5613" max="5613" width="21.5703125" style="3" bestFit="1" customWidth="1"/>
    <col min="5614" max="5614" width="12.5703125" style="3" bestFit="1" customWidth="1"/>
    <col min="5615" max="5615" width="9.140625" style="3"/>
    <col min="5616" max="5616" width="10.5703125" style="3" bestFit="1" customWidth="1"/>
    <col min="5617" max="5619" width="9.140625" style="3"/>
    <col min="5620" max="5620" width="17.5703125" style="3" customWidth="1"/>
    <col min="5621" max="5621" width="9.140625" style="3"/>
    <col min="5622" max="5622" width="16.28515625" style="3" bestFit="1" customWidth="1"/>
    <col min="5623" max="5623" width="18" style="3" bestFit="1" customWidth="1"/>
    <col min="5624" max="5624" width="16.85546875" style="3" bestFit="1" customWidth="1"/>
    <col min="5625" max="5625" width="17.42578125" style="3" bestFit="1" customWidth="1"/>
    <col min="5626" max="5626" width="15.42578125" style="3" bestFit="1" customWidth="1"/>
    <col min="5627" max="5627" width="10.42578125" style="3" bestFit="1" customWidth="1"/>
    <col min="5628" max="5628" width="10.5703125" style="3" bestFit="1" customWidth="1"/>
    <col min="5629" max="5629" width="21" style="3" bestFit="1" customWidth="1"/>
    <col min="5630" max="5630" width="7.85546875" style="3" bestFit="1" customWidth="1"/>
    <col min="5631" max="5631" width="7.28515625" style="3" bestFit="1" customWidth="1"/>
    <col min="5632" max="5632" width="7" style="3" bestFit="1" customWidth="1"/>
    <col min="5633" max="5633" width="9.42578125" style="3" bestFit="1" customWidth="1"/>
    <col min="5634" max="5634" width="11.42578125" style="3" bestFit="1" customWidth="1"/>
    <col min="5635" max="5868" width="9.140625" style="3"/>
    <col min="5869" max="5869" width="21.5703125" style="3" bestFit="1" customWidth="1"/>
    <col min="5870" max="5870" width="12.5703125" style="3" bestFit="1" customWidth="1"/>
    <col min="5871" max="5871" width="9.140625" style="3"/>
    <col min="5872" max="5872" width="10.5703125" style="3" bestFit="1" customWidth="1"/>
    <col min="5873" max="5875" width="9.140625" style="3"/>
    <col min="5876" max="5876" width="17.5703125" style="3" customWidth="1"/>
    <col min="5877" max="5877" width="9.140625" style="3"/>
    <col min="5878" max="5878" width="16.28515625" style="3" bestFit="1" customWidth="1"/>
    <col min="5879" max="5879" width="18" style="3" bestFit="1" customWidth="1"/>
    <col min="5880" max="5880" width="16.85546875" style="3" bestFit="1" customWidth="1"/>
    <col min="5881" max="5881" width="17.42578125" style="3" bestFit="1" customWidth="1"/>
    <col min="5882" max="5882" width="15.42578125" style="3" bestFit="1" customWidth="1"/>
    <col min="5883" max="5883" width="10.42578125" style="3" bestFit="1" customWidth="1"/>
    <col min="5884" max="5884" width="10.5703125" style="3" bestFit="1" customWidth="1"/>
    <col min="5885" max="5885" width="21" style="3" bestFit="1" customWidth="1"/>
    <col min="5886" max="5886" width="7.85546875" style="3" bestFit="1" customWidth="1"/>
    <col min="5887" max="5887" width="7.28515625" style="3" bestFit="1" customWidth="1"/>
    <col min="5888" max="5888" width="7" style="3" bestFit="1" customWidth="1"/>
    <col min="5889" max="5889" width="9.42578125" style="3" bestFit="1" customWidth="1"/>
    <col min="5890" max="5890" width="11.42578125" style="3" bestFit="1" customWidth="1"/>
    <col min="5891" max="6124" width="9.140625" style="3"/>
    <col min="6125" max="6125" width="21.5703125" style="3" bestFit="1" customWidth="1"/>
    <col min="6126" max="6126" width="12.5703125" style="3" bestFit="1" customWidth="1"/>
    <col min="6127" max="6127" width="9.140625" style="3"/>
    <col min="6128" max="6128" width="10.5703125" style="3" bestFit="1" customWidth="1"/>
    <col min="6129" max="6131" width="9.140625" style="3"/>
    <col min="6132" max="6132" width="17.5703125" style="3" customWidth="1"/>
    <col min="6133" max="6133" width="9.140625" style="3"/>
    <col min="6134" max="6134" width="16.28515625" style="3" bestFit="1" customWidth="1"/>
    <col min="6135" max="6135" width="18" style="3" bestFit="1" customWidth="1"/>
    <col min="6136" max="6136" width="16.85546875" style="3" bestFit="1" customWidth="1"/>
    <col min="6137" max="6137" width="17.42578125" style="3" bestFit="1" customWidth="1"/>
    <col min="6138" max="6138" width="15.42578125" style="3" bestFit="1" customWidth="1"/>
    <col min="6139" max="6139" width="10.42578125" style="3" bestFit="1" customWidth="1"/>
    <col min="6140" max="6140" width="10.5703125" style="3" bestFit="1" customWidth="1"/>
    <col min="6141" max="6141" width="21" style="3" bestFit="1" customWidth="1"/>
    <col min="6142" max="6142" width="7.85546875" style="3" bestFit="1" customWidth="1"/>
    <col min="6143" max="6143" width="7.28515625" style="3" bestFit="1" customWidth="1"/>
    <col min="6144" max="6144" width="7" style="3" bestFit="1" customWidth="1"/>
    <col min="6145" max="6145" width="9.42578125" style="3" bestFit="1" customWidth="1"/>
    <col min="6146" max="6146" width="11.42578125" style="3" bestFit="1" customWidth="1"/>
    <col min="6147" max="6380" width="9.140625" style="3"/>
    <col min="6381" max="6381" width="21.5703125" style="3" bestFit="1" customWidth="1"/>
    <col min="6382" max="6382" width="12.5703125" style="3" bestFit="1" customWidth="1"/>
    <col min="6383" max="6383" width="9.140625" style="3"/>
    <col min="6384" max="6384" width="10.5703125" style="3" bestFit="1" customWidth="1"/>
    <col min="6385" max="6387" width="9.140625" style="3"/>
    <col min="6388" max="6388" width="17.5703125" style="3" customWidth="1"/>
    <col min="6389" max="6389" width="9.140625" style="3"/>
    <col min="6390" max="6390" width="16.28515625" style="3" bestFit="1" customWidth="1"/>
    <col min="6391" max="6391" width="18" style="3" bestFit="1" customWidth="1"/>
    <col min="6392" max="6392" width="16.85546875" style="3" bestFit="1" customWidth="1"/>
    <col min="6393" max="6393" width="17.42578125" style="3" bestFit="1" customWidth="1"/>
    <col min="6394" max="6394" width="15.42578125" style="3" bestFit="1" customWidth="1"/>
    <col min="6395" max="6395" width="10.42578125" style="3" bestFit="1" customWidth="1"/>
    <col min="6396" max="6396" width="10.5703125" style="3" bestFit="1" customWidth="1"/>
    <col min="6397" max="6397" width="21" style="3" bestFit="1" customWidth="1"/>
    <col min="6398" max="6398" width="7.85546875" style="3" bestFit="1" customWidth="1"/>
    <col min="6399" max="6399" width="7.28515625" style="3" bestFit="1" customWidth="1"/>
    <col min="6400" max="6400" width="7" style="3" bestFit="1" customWidth="1"/>
    <col min="6401" max="6401" width="9.42578125" style="3" bestFit="1" customWidth="1"/>
    <col min="6402" max="6402" width="11.42578125" style="3" bestFit="1" customWidth="1"/>
    <col min="6403" max="6636" width="9.140625" style="3"/>
    <col min="6637" max="6637" width="21.5703125" style="3" bestFit="1" customWidth="1"/>
    <col min="6638" max="6638" width="12.5703125" style="3" bestFit="1" customWidth="1"/>
    <col min="6639" max="6639" width="9.140625" style="3"/>
    <col min="6640" max="6640" width="10.5703125" style="3" bestFit="1" customWidth="1"/>
    <col min="6641" max="6643" width="9.140625" style="3"/>
    <col min="6644" max="6644" width="17.5703125" style="3" customWidth="1"/>
    <col min="6645" max="6645" width="9.140625" style="3"/>
    <col min="6646" max="6646" width="16.28515625" style="3" bestFit="1" customWidth="1"/>
    <col min="6647" max="6647" width="18" style="3" bestFit="1" customWidth="1"/>
    <col min="6648" max="6648" width="16.85546875" style="3" bestFit="1" customWidth="1"/>
    <col min="6649" max="6649" width="17.42578125" style="3" bestFit="1" customWidth="1"/>
    <col min="6650" max="6650" width="15.42578125" style="3" bestFit="1" customWidth="1"/>
    <col min="6651" max="6651" width="10.42578125" style="3" bestFit="1" customWidth="1"/>
    <col min="6652" max="6652" width="10.5703125" style="3" bestFit="1" customWidth="1"/>
    <col min="6653" max="6653" width="21" style="3" bestFit="1" customWidth="1"/>
    <col min="6654" max="6654" width="7.85546875" style="3" bestFit="1" customWidth="1"/>
    <col min="6655" max="6655" width="7.28515625" style="3" bestFit="1" customWidth="1"/>
    <col min="6656" max="6656" width="7" style="3" bestFit="1" customWidth="1"/>
    <col min="6657" max="6657" width="9.42578125" style="3" bestFit="1" customWidth="1"/>
    <col min="6658" max="6658" width="11.42578125" style="3" bestFit="1" customWidth="1"/>
    <col min="6659" max="6892" width="9.140625" style="3"/>
    <col min="6893" max="6893" width="21.5703125" style="3" bestFit="1" customWidth="1"/>
    <col min="6894" max="6894" width="12.5703125" style="3" bestFit="1" customWidth="1"/>
    <col min="6895" max="6895" width="9.140625" style="3"/>
    <col min="6896" max="6896" width="10.5703125" style="3" bestFit="1" customWidth="1"/>
    <col min="6897" max="6899" width="9.140625" style="3"/>
    <col min="6900" max="6900" width="17.5703125" style="3" customWidth="1"/>
    <col min="6901" max="6901" width="9.140625" style="3"/>
    <col min="6902" max="6902" width="16.28515625" style="3" bestFit="1" customWidth="1"/>
    <col min="6903" max="6903" width="18" style="3" bestFit="1" customWidth="1"/>
    <col min="6904" max="6904" width="16.85546875" style="3" bestFit="1" customWidth="1"/>
    <col min="6905" max="6905" width="17.42578125" style="3" bestFit="1" customWidth="1"/>
    <col min="6906" max="6906" width="15.42578125" style="3" bestFit="1" customWidth="1"/>
    <col min="6907" max="6907" width="10.42578125" style="3" bestFit="1" customWidth="1"/>
    <col min="6908" max="6908" width="10.5703125" style="3" bestFit="1" customWidth="1"/>
    <col min="6909" max="6909" width="21" style="3" bestFit="1" customWidth="1"/>
    <col min="6910" max="6910" width="7.85546875" style="3" bestFit="1" customWidth="1"/>
    <col min="6911" max="6911" width="7.28515625" style="3" bestFit="1" customWidth="1"/>
    <col min="6912" max="6912" width="7" style="3" bestFit="1" customWidth="1"/>
    <col min="6913" max="6913" width="9.42578125" style="3" bestFit="1" customWidth="1"/>
    <col min="6914" max="6914" width="11.42578125" style="3" bestFit="1" customWidth="1"/>
    <col min="6915" max="7148" width="9.140625" style="3"/>
    <col min="7149" max="7149" width="21.5703125" style="3" bestFit="1" customWidth="1"/>
    <col min="7150" max="7150" width="12.5703125" style="3" bestFit="1" customWidth="1"/>
    <col min="7151" max="7151" width="9.140625" style="3"/>
    <col min="7152" max="7152" width="10.5703125" style="3" bestFit="1" customWidth="1"/>
    <col min="7153" max="7155" width="9.140625" style="3"/>
    <col min="7156" max="7156" width="17.5703125" style="3" customWidth="1"/>
    <col min="7157" max="7157" width="9.140625" style="3"/>
    <col min="7158" max="7158" width="16.28515625" style="3" bestFit="1" customWidth="1"/>
    <col min="7159" max="7159" width="18" style="3" bestFit="1" customWidth="1"/>
    <col min="7160" max="7160" width="16.85546875" style="3" bestFit="1" customWidth="1"/>
    <col min="7161" max="7161" width="17.42578125" style="3" bestFit="1" customWidth="1"/>
    <col min="7162" max="7162" width="15.42578125" style="3" bestFit="1" customWidth="1"/>
    <col min="7163" max="7163" width="10.42578125" style="3" bestFit="1" customWidth="1"/>
    <col min="7164" max="7164" width="10.5703125" style="3" bestFit="1" customWidth="1"/>
    <col min="7165" max="7165" width="21" style="3" bestFit="1" customWidth="1"/>
    <col min="7166" max="7166" width="7.85546875" style="3" bestFit="1" customWidth="1"/>
    <col min="7167" max="7167" width="7.28515625" style="3" bestFit="1" customWidth="1"/>
    <col min="7168" max="7168" width="7" style="3" bestFit="1" customWidth="1"/>
    <col min="7169" max="7169" width="9.42578125" style="3" bestFit="1" customWidth="1"/>
    <col min="7170" max="7170" width="11.42578125" style="3" bestFit="1" customWidth="1"/>
    <col min="7171" max="7404" width="9.140625" style="3"/>
    <col min="7405" max="7405" width="21.5703125" style="3" bestFit="1" customWidth="1"/>
    <col min="7406" max="7406" width="12.5703125" style="3" bestFit="1" customWidth="1"/>
    <col min="7407" max="7407" width="9.140625" style="3"/>
    <col min="7408" max="7408" width="10.5703125" style="3" bestFit="1" customWidth="1"/>
    <col min="7409" max="7411" width="9.140625" style="3"/>
    <col min="7412" max="7412" width="17.5703125" style="3" customWidth="1"/>
    <col min="7413" max="7413" width="9.140625" style="3"/>
    <col min="7414" max="7414" width="16.28515625" style="3" bestFit="1" customWidth="1"/>
    <col min="7415" max="7415" width="18" style="3" bestFit="1" customWidth="1"/>
    <col min="7416" max="7416" width="16.85546875" style="3" bestFit="1" customWidth="1"/>
    <col min="7417" max="7417" width="17.42578125" style="3" bestFit="1" customWidth="1"/>
    <col min="7418" max="7418" width="15.42578125" style="3" bestFit="1" customWidth="1"/>
    <col min="7419" max="7419" width="10.42578125" style="3" bestFit="1" customWidth="1"/>
    <col min="7420" max="7420" width="10.5703125" style="3" bestFit="1" customWidth="1"/>
    <col min="7421" max="7421" width="21" style="3" bestFit="1" customWidth="1"/>
    <col min="7422" max="7422" width="7.85546875" style="3" bestFit="1" customWidth="1"/>
    <col min="7423" max="7423" width="7.28515625" style="3" bestFit="1" customWidth="1"/>
    <col min="7424" max="7424" width="7" style="3" bestFit="1" customWidth="1"/>
    <col min="7425" max="7425" width="9.42578125" style="3" bestFit="1" customWidth="1"/>
    <col min="7426" max="7426" width="11.42578125" style="3" bestFit="1" customWidth="1"/>
    <col min="7427" max="7660" width="9.140625" style="3"/>
    <col min="7661" max="7661" width="21.5703125" style="3" bestFit="1" customWidth="1"/>
    <col min="7662" max="7662" width="12.5703125" style="3" bestFit="1" customWidth="1"/>
    <col min="7663" max="7663" width="9.140625" style="3"/>
    <col min="7664" max="7664" width="10.5703125" style="3" bestFit="1" customWidth="1"/>
    <col min="7665" max="7667" width="9.140625" style="3"/>
    <col min="7668" max="7668" width="17.5703125" style="3" customWidth="1"/>
    <col min="7669" max="7669" width="9.140625" style="3"/>
    <col min="7670" max="7670" width="16.28515625" style="3" bestFit="1" customWidth="1"/>
    <col min="7671" max="7671" width="18" style="3" bestFit="1" customWidth="1"/>
    <col min="7672" max="7672" width="16.85546875" style="3" bestFit="1" customWidth="1"/>
    <col min="7673" max="7673" width="17.42578125" style="3" bestFit="1" customWidth="1"/>
    <col min="7674" max="7674" width="15.42578125" style="3" bestFit="1" customWidth="1"/>
    <col min="7675" max="7675" width="10.42578125" style="3" bestFit="1" customWidth="1"/>
    <col min="7676" max="7676" width="10.5703125" style="3" bestFit="1" customWidth="1"/>
    <col min="7677" max="7677" width="21" style="3" bestFit="1" customWidth="1"/>
    <col min="7678" max="7678" width="7.85546875" style="3" bestFit="1" customWidth="1"/>
    <col min="7679" max="7679" width="7.28515625" style="3" bestFit="1" customWidth="1"/>
    <col min="7680" max="7680" width="7" style="3" bestFit="1" customWidth="1"/>
    <col min="7681" max="7681" width="9.42578125" style="3" bestFit="1" customWidth="1"/>
    <col min="7682" max="7682" width="11.42578125" style="3" bestFit="1" customWidth="1"/>
    <col min="7683" max="7916" width="9.140625" style="3"/>
    <col min="7917" max="7917" width="21.5703125" style="3" bestFit="1" customWidth="1"/>
    <col min="7918" max="7918" width="12.5703125" style="3" bestFit="1" customWidth="1"/>
    <col min="7919" max="7919" width="9.140625" style="3"/>
    <col min="7920" max="7920" width="10.5703125" style="3" bestFit="1" customWidth="1"/>
    <col min="7921" max="7923" width="9.140625" style="3"/>
    <col min="7924" max="7924" width="17.5703125" style="3" customWidth="1"/>
    <col min="7925" max="7925" width="9.140625" style="3"/>
    <col min="7926" max="7926" width="16.28515625" style="3" bestFit="1" customWidth="1"/>
    <col min="7927" max="7927" width="18" style="3" bestFit="1" customWidth="1"/>
    <col min="7928" max="7928" width="16.85546875" style="3" bestFit="1" customWidth="1"/>
    <col min="7929" max="7929" width="17.42578125" style="3" bestFit="1" customWidth="1"/>
    <col min="7930" max="7930" width="15.42578125" style="3" bestFit="1" customWidth="1"/>
    <col min="7931" max="7931" width="10.42578125" style="3" bestFit="1" customWidth="1"/>
    <col min="7932" max="7932" width="10.5703125" style="3" bestFit="1" customWidth="1"/>
    <col min="7933" max="7933" width="21" style="3" bestFit="1" customWidth="1"/>
    <col min="7934" max="7934" width="7.85546875" style="3" bestFit="1" customWidth="1"/>
    <col min="7935" max="7935" width="7.28515625" style="3" bestFit="1" customWidth="1"/>
    <col min="7936" max="7936" width="7" style="3" bestFit="1" customWidth="1"/>
    <col min="7937" max="7937" width="9.42578125" style="3" bestFit="1" customWidth="1"/>
    <col min="7938" max="7938" width="11.42578125" style="3" bestFit="1" customWidth="1"/>
    <col min="7939" max="8172" width="9.140625" style="3"/>
    <col min="8173" max="8173" width="21.5703125" style="3" bestFit="1" customWidth="1"/>
    <col min="8174" max="8174" width="12.5703125" style="3" bestFit="1" customWidth="1"/>
    <col min="8175" max="8175" width="9.140625" style="3"/>
    <col min="8176" max="8176" width="10.5703125" style="3" bestFit="1" customWidth="1"/>
    <col min="8177" max="8179" width="9.140625" style="3"/>
    <col min="8180" max="8180" width="17.5703125" style="3" customWidth="1"/>
    <col min="8181" max="8181" width="9.140625" style="3"/>
    <col min="8182" max="8182" width="16.28515625" style="3" bestFit="1" customWidth="1"/>
    <col min="8183" max="8183" width="18" style="3" bestFit="1" customWidth="1"/>
    <col min="8184" max="8184" width="16.85546875" style="3" bestFit="1" customWidth="1"/>
    <col min="8185" max="8185" width="17.42578125" style="3" bestFit="1" customWidth="1"/>
    <col min="8186" max="8186" width="15.42578125" style="3" bestFit="1" customWidth="1"/>
    <col min="8187" max="8187" width="10.42578125" style="3" bestFit="1" customWidth="1"/>
    <col min="8188" max="8188" width="10.5703125" style="3" bestFit="1" customWidth="1"/>
    <col min="8189" max="8189" width="21" style="3" bestFit="1" customWidth="1"/>
    <col min="8190" max="8190" width="7.85546875" style="3" bestFit="1" customWidth="1"/>
    <col min="8191" max="8191" width="7.28515625" style="3" bestFit="1" customWidth="1"/>
    <col min="8192" max="8192" width="7" style="3" bestFit="1" customWidth="1"/>
    <col min="8193" max="8193" width="9.42578125" style="3" bestFit="1" customWidth="1"/>
    <col min="8194" max="8194" width="11.42578125" style="3" bestFit="1" customWidth="1"/>
    <col min="8195" max="8428" width="9.140625" style="3"/>
    <col min="8429" max="8429" width="21.5703125" style="3" bestFit="1" customWidth="1"/>
    <col min="8430" max="8430" width="12.5703125" style="3" bestFit="1" customWidth="1"/>
    <col min="8431" max="8431" width="9.140625" style="3"/>
    <col min="8432" max="8432" width="10.5703125" style="3" bestFit="1" customWidth="1"/>
    <col min="8433" max="8435" width="9.140625" style="3"/>
    <col min="8436" max="8436" width="17.5703125" style="3" customWidth="1"/>
    <col min="8437" max="8437" width="9.140625" style="3"/>
    <col min="8438" max="8438" width="16.28515625" style="3" bestFit="1" customWidth="1"/>
    <col min="8439" max="8439" width="18" style="3" bestFit="1" customWidth="1"/>
    <col min="8440" max="8440" width="16.85546875" style="3" bestFit="1" customWidth="1"/>
    <col min="8441" max="8441" width="17.42578125" style="3" bestFit="1" customWidth="1"/>
    <col min="8442" max="8442" width="15.42578125" style="3" bestFit="1" customWidth="1"/>
    <col min="8443" max="8443" width="10.42578125" style="3" bestFit="1" customWidth="1"/>
    <col min="8444" max="8444" width="10.5703125" style="3" bestFit="1" customWidth="1"/>
    <col min="8445" max="8445" width="21" style="3" bestFit="1" customWidth="1"/>
    <col min="8446" max="8446" width="7.85546875" style="3" bestFit="1" customWidth="1"/>
    <col min="8447" max="8447" width="7.28515625" style="3" bestFit="1" customWidth="1"/>
    <col min="8448" max="8448" width="7" style="3" bestFit="1" customWidth="1"/>
    <col min="8449" max="8449" width="9.42578125" style="3" bestFit="1" customWidth="1"/>
    <col min="8450" max="8450" width="11.42578125" style="3" bestFit="1" customWidth="1"/>
    <col min="8451" max="8684" width="9.140625" style="3"/>
    <col min="8685" max="8685" width="21.5703125" style="3" bestFit="1" customWidth="1"/>
    <col min="8686" max="8686" width="12.5703125" style="3" bestFit="1" customWidth="1"/>
    <col min="8687" max="8687" width="9.140625" style="3"/>
    <col min="8688" max="8688" width="10.5703125" style="3" bestFit="1" customWidth="1"/>
    <col min="8689" max="8691" width="9.140625" style="3"/>
    <col min="8692" max="8692" width="17.5703125" style="3" customWidth="1"/>
    <col min="8693" max="8693" width="9.140625" style="3"/>
    <col min="8694" max="8694" width="16.28515625" style="3" bestFit="1" customWidth="1"/>
    <col min="8695" max="8695" width="18" style="3" bestFit="1" customWidth="1"/>
    <col min="8696" max="8696" width="16.85546875" style="3" bestFit="1" customWidth="1"/>
    <col min="8697" max="8697" width="17.42578125" style="3" bestFit="1" customWidth="1"/>
    <col min="8698" max="8698" width="15.42578125" style="3" bestFit="1" customWidth="1"/>
    <col min="8699" max="8699" width="10.42578125" style="3" bestFit="1" customWidth="1"/>
    <col min="8700" max="8700" width="10.5703125" style="3" bestFit="1" customWidth="1"/>
    <col min="8701" max="8701" width="21" style="3" bestFit="1" customWidth="1"/>
    <col min="8702" max="8702" width="7.85546875" style="3" bestFit="1" customWidth="1"/>
    <col min="8703" max="8703" width="7.28515625" style="3" bestFit="1" customWidth="1"/>
    <col min="8704" max="8704" width="7" style="3" bestFit="1" customWidth="1"/>
    <col min="8705" max="8705" width="9.42578125" style="3" bestFit="1" customWidth="1"/>
    <col min="8706" max="8706" width="11.42578125" style="3" bestFit="1" customWidth="1"/>
    <col min="8707" max="8940" width="9.140625" style="3"/>
    <col min="8941" max="8941" width="21.5703125" style="3" bestFit="1" customWidth="1"/>
    <col min="8942" max="8942" width="12.5703125" style="3" bestFit="1" customWidth="1"/>
    <col min="8943" max="8943" width="9.140625" style="3"/>
    <col min="8944" max="8944" width="10.5703125" style="3" bestFit="1" customWidth="1"/>
    <col min="8945" max="8947" width="9.140625" style="3"/>
    <col min="8948" max="8948" width="17.5703125" style="3" customWidth="1"/>
    <col min="8949" max="8949" width="9.140625" style="3"/>
    <col min="8950" max="8950" width="16.28515625" style="3" bestFit="1" customWidth="1"/>
    <col min="8951" max="8951" width="18" style="3" bestFit="1" customWidth="1"/>
    <col min="8952" max="8952" width="16.85546875" style="3" bestFit="1" customWidth="1"/>
    <col min="8953" max="8953" width="17.42578125" style="3" bestFit="1" customWidth="1"/>
    <col min="8954" max="8954" width="15.42578125" style="3" bestFit="1" customWidth="1"/>
    <col min="8955" max="8955" width="10.42578125" style="3" bestFit="1" customWidth="1"/>
    <col min="8956" max="8956" width="10.5703125" style="3" bestFit="1" customWidth="1"/>
    <col min="8957" max="8957" width="21" style="3" bestFit="1" customWidth="1"/>
    <col min="8958" max="8958" width="7.85546875" style="3" bestFit="1" customWidth="1"/>
    <col min="8959" max="8959" width="7.28515625" style="3" bestFit="1" customWidth="1"/>
    <col min="8960" max="8960" width="7" style="3" bestFit="1" customWidth="1"/>
    <col min="8961" max="8961" width="9.42578125" style="3" bestFit="1" customWidth="1"/>
    <col min="8962" max="8962" width="11.42578125" style="3" bestFit="1" customWidth="1"/>
    <col min="8963" max="9196" width="9.140625" style="3"/>
    <col min="9197" max="9197" width="21.5703125" style="3" bestFit="1" customWidth="1"/>
    <col min="9198" max="9198" width="12.5703125" style="3" bestFit="1" customWidth="1"/>
    <col min="9199" max="9199" width="9.140625" style="3"/>
    <col min="9200" max="9200" width="10.5703125" style="3" bestFit="1" customWidth="1"/>
    <col min="9201" max="9203" width="9.140625" style="3"/>
    <col min="9204" max="9204" width="17.5703125" style="3" customWidth="1"/>
    <col min="9205" max="9205" width="9.140625" style="3"/>
    <col min="9206" max="9206" width="16.28515625" style="3" bestFit="1" customWidth="1"/>
    <col min="9207" max="9207" width="18" style="3" bestFit="1" customWidth="1"/>
    <col min="9208" max="9208" width="16.85546875" style="3" bestFit="1" customWidth="1"/>
    <col min="9209" max="9209" width="17.42578125" style="3" bestFit="1" customWidth="1"/>
    <col min="9210" max="9210" width="15.42578125" style="3" bestFit="1" customWidth="1"/>
    <col min="9211" max="9211" width="10.42578125" style="3" bestFit="1" customWidth="1"/>
    <col min="9212" max="9212" width="10.5703125" style="3" bestFit="1" customWidth="1"/>
    <col min="9213" max="9213" width="21" style="3" bestFit="1" customWidth="1"/>
    <col min="9214" max="9214" width="7.85546875" style="3" bestFit="1" customWidth="1"/>
    <col min="9215" max="9215" width="7.28515625" style="3" bestFit="1" customWidth="1"/>
    <col min="9216" max="9216" width="7" style="3" bestFit="1" customWidth="1"/>
    <col min="9217" max="9217" width="9.42578125" style="3" bestFit="1" customWidth="1"/>
    <col min="9218" max="9218" width="11.42578125" style="3" bestFit="1" customWidth="1"/>
    <col min="9219" max="9452" width="9.140625" style="3"/>
    <col min="9453" max="9453" width="21.5703125" style="3" bestFit="1" customWidth="1"/>
    <col min="9454" max="9454" width="12.5703125" style="3" bestFit="1" customWidth="1"/>
    <col min="9455" max="9455" width="9.140625" style="3"/>
    <col min="9456" max="9456" width="10.5703125" style="3" bestFit="1" customWidth="1"/>
    <col min="9457" max="9459" width="9.140625" style="3"/>
    <col min="9460" max="9460" width="17.5703125" style="3" customWidth="1"/>
    <col min="9461" max="9461" width="9.140625" style="3"/>
    <col min="9462" max="9462" width="16.28515625" style="3" bestFit="1" customWidth="1"/>
    <col min="9463" max="9463" width="18" style="3" bestFit="1" customWidth="1"/>
    <col min="9464" max="9464" width="16.85546875" style="3" bestFit="1" customWidth="1"/>
    <col min="9465" max="9465" width="17.42578125" style="3" bestFit="1" customWidth="1"/>
    <col min="9466" max="9466" width="15.42578125" style="3" bestFit="1" customWidth="1"/>
    <col min="9467" max="9467" width="10.42578125" style="3" bestFit="1" customWidth="1"/>
    <col min="9468" max="9468" width="10.5703125" style="3" bestFit="1" customWidth="1"/>
    <col min="9469" max="9469" width="21" style="3" bestFit="1" customWidth="1"/>
    <col min="9470" max="9470" width="7.85546875" style="3" bestFit="1" customWidth="1"/>
    <col min="9471" max="9471" width="7.28515625" style="3" bestFit="1" customWidth="1"/>
    <col min="9472" max="9472" width="7" style="3" bestFit="1" customWidth="1"/>
    <col min="9473" max="9473" width="9.42578125" style="3" bestFit="1" customWidth="1"/>
    <col min="9474" max="9474" width="11.42578125" style="3" bestFit="1" customWidth="1"/>
    <col min="9475" max="9708" width="9.140625" style="3"/>
    <col min="9709" max="9709" width="21.5703125" style="3" bestFit="1" customWidth="1"/>
    <col min="9710" max="9710" width="12.5703125" style="3" bestFit="1" customWidth="1"/>
    <col min="9711" max="9711" width="9.140625" style="3"/>
    <col min="9712" max="9712" width="10.5703125" style="3" bestFit="1" customWidth="1"/>
    <col min="9713" max="9715" width="9.140625" style="3"/>
    <col min="9716" max="9716" width="17.5703125" style="3" customWidth="1"/>
    <col min="9717" max="9717" width="9.140625" style="3"/>
    <col min="9718" max="9718" width="16.28515625" style="3" bestFit="1" customWidth="1"/>
    <col min="9719" max="9719" width="18" style="3" bestFit="1" customWidth="1"/>
    <col min="9720" max="9720" width="16.85546875" style="3" bestFit="1" customWidth="1"/>
    <col min="9721" max="9721" width="17.42578125" style="3" bestFit="1" customWidth="1"/>
    <col min="9722" max="9722" width="15.42578125" style="3" bestFit="1" customWidth="1"/>
    <col min="9723" max="9723" width="10.42578125" style="3" bestFit="1" customWidth="1"/>
    <col min="9724" max="9724" width="10.5703125" style="3" bestFit="1" customWidth="1"/>
    <col min="9725" max="9725" width="21" style="3" bestFit="1" customWidth="1"/>
    <col min="9726" max="9726" width="7.85546875" style="3" bestFit="1" customWidth="1"/>
    <col min="9727" max="9727" width="7.28515625" style="3" bestFit="1" customWidth="1"/>
    <col min="9728" max="9728" width="7" style="3" bestFit="1" customWidth="1"/>
    <col min="9729" max="9729" width="9.42578125" style="3" bestFit="1" customWidth="1"/>
    <col min="9730" max="9730" width="11.42578125" style="3" bestFit="1" customWidth="1"/>
    <col min="9731" max="9964" width="9.140625" style="3"/>
    <col min="9965" max="9965" width="21.5703125" style="3" bestFit="1" customWidth="1"/>
    <col min="9966" max="9966" width="12.5703125" style="3" bestFit="1" customWidth="1"/>
    <col min="9967" max="9967" width="9.140625" style="3"/>
    <col min="9968" max="9968" width="10.5703125" style="3" bestFit="1" customWidth="1"/>
    <col min="9969" max="9971" width="9.140625" style="3"/>
    <col min="9972" max="9972" width="17.5703125" style="3" customWidth="1"/>
    <col min="9973" max="9973" width="9.140625" style="3"/>
    <col min="9974" max="9974" width="16.28515625" style="3" bestFit="1" customWidth="1"/>
    <col min="9975" max="9975" width="18" style="3" bestFit="1" customWidth="1"/>
    <col min="9976" max="9976" width="16.85546875" style="3" bestFit="1" customWidth="1"/>
    <col min="9977" max="9977" width="17.42578125" style="3" bestFit="1" customWidth="1"/>
    <col min="9978" max="9978" width="15.42578125" style="3" bestFit="1" customWidth="1"/>
    <col min="9979" max="9979" width="10.42578125" style="3" bestFit="1" customWidth="1"/>
    <col min="9980" max="9980" width="10.5703125" style="3" bestFit="1" customWidth="1"/>
    <col min="9981" max="9981" width="21" style="3" bestFit="1" customWidth="1"/>
    <col min="9982" max="9982" width="7.85546875" style="3" bestFit="1" customWidth="1"/>
    <col min="9983" max="9983" width="7.28515625" style="3" bestFit="1" customWidth="1"/>
    <col min="9984" max="9984" width="7" style="3" bestFit="1" customWidth="1"/>
    <col min="9985" max="9985" width="9.42578125" style="3" bestFit="1" customWidth="1"/>
    <col min="9986" max="9986" width="11.42578125" style="3" bestFit="1" customWidth="1"/>
    <col min="9987" max="10220" width="9.140625" style="3"/>
    <col min="10221" max="10221" width="21.5703125" style="3" bestFit="1" customWidth="1"/>
    <col min="10222" max="10222" width="12.5703125" style="3" bestFit="1" customWidth="1"/>
    <col min="10223" max="10223" width="9.140625" style="3"/>
    <col min="10224" max="10224" width="10.5703125" style="3" bestFit="1" customWidth="1"/>
    <col min="10225" max="10227" width="9.140625" style="3"/>
    <col min="10228" max="10228" width="17.5703125" style="3" customWidth="1"/>
    <col min="10229" max="10229" width="9.140625" style="3"/>
    <col min="10230" max="10230" width="16.28515625" style="3" bestFit="1" customWidth="1"/>
    <col min="10231" max="10231" width="18" style="3" bestFit="1" customWidth="1"/>
    <col min="10232" max="10232" width="16.85546875" style="3" bestFit="1" customWidth="1"/>
    <col min="10233" max="10233" width="17.42578125" style="3" bestFit="1" customWidth="1"/>
    <col min="10234" max="10234" width="15.42578125" style="3" bestFit="1" customWidth="1"/>
    <col min="10235" max="10235" width="10.42578125" style="3" bestFit="1" customWidth="1"/>
    <col min="10236" max="10236" width="10.5703125" style="3" bestFit="1" customWidth="1"/>
    <col min="10237" max="10237" width="21" style="3" bestFit="1" customWidth="1"/>
    <col min="10238" max="10238" width="7.85546875" style="3" bestFit="1" customWidth="1"/>
    <col min="10239" max="10239" width="7.28515625" style="3" bestFit="1" customWidth="1"/>
    <col min="10240" max="10240" width="7" style="3" bestFit="1" customWidth="1"/>
    <col min="10241" max="10241" width="9.42578125" style="3" bestFit="1" customWidth="1"/>
    <col min="10242" max="10242" width="11.42578125" style="3" bestFit="1" customWidth="1"/>
    <col min="10243" max="10476" width="9.140625" style="3"/>
    <col min="10477" max="10477" width="21.5703125" style="3" bestFit="1" customWidth="1"/>
    <col min="10478" max="10478" width="12.5703125" style="3" bestFit="1" customWidth="1"/>
    <col min="10479" max="10479" width="9.140625" style="3"/>
    <col min="10480" max="10480" width="10.5703125" style="3" bestFit="1" customWidth="1"/>
    <col min="10481" max="10483" width="9.140625" style="3"/>
    <col min="10484" max="10484" width="17.5703125" style="3" customWidth="1"/>
    <col min="10485" max="10485" width="9.140625" style="3"/>
    <col min="10486" max="10486" width="16.28515625" style="3" bestFit="1" customWidth="1"/>
    <col min="10487" max="10487" width="18" style="3" bestFit="1" customWidth="1"/>
    <col min="10488" max="10488" width="16.85546875" style="3" bestFit="1" customWidth="1"/>
    <col min="10489" max="10489" width="17.42578125" style="3" bestFit="1" customWidth="1"/>
    <col min="10490" max="10490" width="15.42578125" style="3" bestFit="1" customWidth="1"/>
    <col min="10491" max="10491" width="10.42578125" style="3" bestFit="1" customWidth="1"/>
    <col min="10492" max="10492" width="10.5703125" style="3" bestFit="1" customWidth="1"/>
    <col min="10493" max="10493" width="21" style="3" bestFit="1" customWidth="1"/>
    <col min="10494" max="10494" width="7.85546875" style="3" bestFit="1" customWidth="1"/>
    <col min="10495" max="10495" width="7.28515625" style="3" bestFit="1" customWidth="1"/>
    <col min="10496" max="10496" width="7" style="3" bestFit="1" customWidth="1"/>
    <col min="10497" max="10497" width="9.42578125" style="3" bestFit="1" customWidth="1"/>
    <col min="10498" max="10498" width="11.42578125" style="3" bestFit="1" customWidth="1"/>
    <col min="10499" max="10732" width="9.140625" style="3"/>
    <col min="10733" max="10733" width="21.5703125" style="3" bestFit="1" customWidth="1"/>
    <col min="10734" max="10734" width="12.5703125" style="3" bestFit="1" customWidth="1"/>
    <col min="10735" max="10735" width="9.140625" style="3"/>
    <col min="10736" max="10736" width="10.5703125" style="3" bestFit="1" customWidth="1"/>
    <col min="10737" max="10739" width="9.140625" style="3"/>
    <col min="10740" max="10740" width="17.5703125" style="3" customWidth="1"/>
    <col min="10741" max="10741" width="9.140625" style="3"/>
    <col min="10742" max="10742" width="16.28515625" style="3" bestFit="1" customWidth="1"/>
    <col min="10743" max="10743" width="18" style="3" bestFit="1" customWidth="1"/>
    <col min="10744" max="10744" width="16.85546875" style="3" bestFit="1" customWidth="1"/>
    <col min="10745" max="10745" width="17.42578125" style="3" bestFit="1" customWidth="1"/>
    <col min="10746" max="10746" width="15.42578125" style="3" bestFit="1" customWidth="1"/>
    <col min="10747" max="10747" width="10.42578125" style="3" bestFit="1" customWidth="1"/>
    <col min="10748" max="10748" width="10.5703125" style="3" bestFit="1" customWidth="1"/>
    <col min="10749" max="10749" width="21" style="3" bestFit="1" customWidth="1"/>
    <col min="10750" max="10750" width="7.85546875" style="3" bestFit="1" customWidth="1"/>
    <col min="10751" max="10751" width="7.28515625" style="3" bestFit="1" customWidth="1"/>
    <col min="10752" max="10752" width="7" style="3" bestFit="1" customWidth="1"/>
    <col min="10753" max="10753" width="9.42578125" style="3" bestFit="1" customWidth="1"/>
    <col min="10754" max="10754" width="11.42578125" style="3" bestFit="1" customWidth="1"/>
    <col min="10755" max="10988" width="9.140625" style="3"/>
    <col min="10989" max="10989" width="21.5703125" style="3" bestFit="1" customWidth="1"/>
    <col min="10990" max="10990" width="12.5703125" style="3" bestFit="1" customWidth="1"/>
    <col min="10991" max="10991" width="9.140625" style="3"/>
    <col min="10992" max="10992" width="10.5703125" style="3" bestFit="1" customWidth="1"/>
    <col min="10993" max="10995" width="9.140625" style="3"/>
    <col min="10996" max="10996" width="17.5703125" style="3" customWidth="1"/>
    <col min="10997" max="10997" width="9.140625" style="3"/>
    <col min="10998" max="10998" width="16.28515625" style="3" bestFit="1" customWidth="1"/>
    <col min="10999" max="10999" width="18" style="3" bestFit="1" customWidth="1"/>
    <col min="11000" max="11000" width="16.85546875" style="3" bestFit="1" customWidth="1"/>
    <col min="11001" max="11001" width="17.42578125" style="3" bestFit="1" customWidth="1"/>
    <col min="11002" max="11002" width="15.42578125" style="3" bestFit="1" customWidth="1"/>
    <col min="11003" max="11003" width="10.42578125" style="3" bestFit="1" customWidth="1"/>
    <col min="11004" max="11004" width="10.5703125" style="3" bestFit="1" customWidth="1"/>
    <col min="11005" max="11005" width="21" style="3" bestFit="1" customWidth="1"/>
    <col min="11006" max="11006" width="7.85546875" style="3" bestFit="1" customWidth="1"/>
    <col min="11007" max="11007" width="7.28515625" style="3" bestFit="1" customWidth="1"/>
    <col min="11008" max="11008" width="7" style="3" bestFit="1" customWidth="1"/>
    <col min="11009" max="11009" width="9.42578125" style="3" bestFit="1" customWidth="1"/>
    <col min="11010" max="11010" width="11.42578125" style="3" bestFit="1" customWidth="1"/>
    <col min="11011" max="11244" width="9.140625" style="3"/>
    <col min="11245" max="11245" width="21.5703125" style="3" bestFit="1" customWidth="1"/>
    <col min="11246" max="11246" width="12.5703125" style="3" bestFit="1" customWidth="1"/>
    <col min="11247" max="11247" width="9.140625" style="3"/>
    <col min="11248" max="11248" width="10.5703125" style="3" bestFit="1" customWidth="1"/>
    <col min="11249" max="11251" width="9.140625" style="3"/>
    <col min="11252" max="11252" width="17.5703125" style="3" customWidth="1"/>
    <col min="11253" max="11253" width="9.140625" style="3"/>
    <col min="11254" max="11254" width="16.28515625" style="3" bestFit="1" customWidth="1"/>
    <col min="11255" max="11255" width="18" style="3" bestFit="1" customWidth="1"/>
    <col min="11256" max="11256" width="16.85546875" style="3" bestFit="1" customWidth="1"/>
    <col min="11257" max="11257" width="17.42578125" style="3" bestFit="1" customWidth="1"/>
    <col min="11258" max="11258" width="15.42578125" style="3" bestFit="1" customWidth="1"/>
    <col min="11259" max="11259" width="10.42578125" style="3" bestFit="1" customWidth="1"/>
    <col min="11260" max="11260" width="10.5703125" style="3" bestFit="1" customWidth="1"/>
    <col min="11261" max="11261" width="21" style="3" bestFit="1" customWidth="1"/>
    <col min="11262" max="11262" width="7.85546875" style="3" bestFit="1" customWidth="1"/>
    <col min="11263" max="11263" width="7.28515625" style="3" bestFit="1" customWidth="1"/>
    <col min="11264" max="11264" width="7" style="3" bestFit="1" customWidth="1"/>
    <col min="11265" max="11265" width="9.42578125" style="3" bestFit="1" customWidth="1"/>
    <col min="11266" max="11266" width="11.42578125" style="3" bestFit="1" customWidth="1"/>
    <col min="11267" max="11500" width="9.140625" style="3"/>
    <col min="11501" max="11501" width="21.5703125" style="3" bestFit="1" customWidth="1"/>
    <col min="11502" max="11502" width="12.5703125" style="3" bestFit="1" customWidth="1"/>
    <col min="11503" max="11503" width="9.140625" style="3"/>
    <col min="11504" max="11504" width="10.5703125" style="3" bestFit="1" customWidth="1"/>
    <col min="11505" max="11507" width="9.140625" style="3"/>
    <col min="11508" max="11508" width="17.5703125" style="3" customWidth="1"/>
    <col min="11509" max="11509" width="9.140625" style="3"/>
    <col min="11510" max="11510" width="16.28515625" style="3" bestFit="1" customWidth="1"/>
    <col min="11511" max="11511" width="18" style="3" bestFit="1" customWidth="1"/>
    <col min="11512" max="11512" width="16.85546875" style="3" bestFit="1" customWidth="1"/>
    <col min="11513" max="11513" width="17.42578125" style="3" bestFit="1" customWidth="1"/>
    <col min="11514" max="11514" width="15.42578125" style="3" bestFit="1" customWidth="1"/>
    <col min="11515" max="11515" width="10.42578125" style="3" bestFit="1" customWidth="1"/>
    <col min="11516" max="11516" width="10.5703125" style="3" bestFit="1" customWidth="1"/>
    <col min="11517" max="11517" width="21" style="3" bestFit="1" customWidth="1"/>
    <col min="11518" max="11518" width="7.85546875" style="3" bestFit="1" customWidth="1"/>
    <col min="11519" max="11519" width="7.28515625" style="3" bestFit="1" customWidth="1"/>
    <col min="11520" max="11520" width="7" style="3" bestFit="1" customWidth="1"/>
    <col min="11521" max="11521" width="9.42578125" style="3" bestFit="1" customWidth="1"/>
    <col min="11522" max="11522" width="11.42578125" style="3" bestFit="1" customWidth="1"/>
    <col min="11523" max="11756" width="9.140625" style="3"/>
    <col min="11757" max="11757" width="21.5703125" style="3" bestFit="1" customWidth="1"/>
    <col min="11758" max="11758" width="12.5703125" style="3" bestFit="1" customWidth="1"/>
    <col min="11759" max="11759" width="9.140625" style="3"/>
    <col min="11760" max="11760" width="10.5703125" style="3" bestFit="1" customWidth="1"/>
    <col min="11761" max="11763" width="9.140625" style="3"/>
    <col min="11764" max="11764" width="17.5703125" style="3" customWidth="1"/>
    <col min="11765" max="11765" width="9.140625" style="3"/>
    <col min="11766" max="11766" width="16.28515625" style="3" bestFit="1" customWidth="1"/>
    <col min="11767" max="11767" width="18" style="3" bestFit="1" customWidth="1"/>
    <col min="11768" max="11768" width="16.85546875" style="3" bestFit="1" customWidth="1"/>
    <col min="11769" max="11769" width="17.42578125" style="3" bestFit="1" customWidth="1"/>
    <col min="11770" max="11770" width="15.42578125" style="3" bestFit="1" customWidth="1"/>
    <col min="11771" max="11771" width="10.42578125" style="3" bestFit="1" customWidth="1"/>
    <col min="11772" max="11772" width="10.5703125" style="3" bestFit="1" customWidth="1"/>
    <col min="11773" max="11773" width="21" style="3" bestFit="1" customWidth="1"/>
    <col min="11774" max="11774" width="7.85546875" style="3" bestFit="1" customWidth="1"/>
    <col min="11775" max="11775" width="7.28515625" style="3" bestFit="1" customWidth="1"/>
    <col min="11776" max="11776" width="7" style="3" bestFit="1" customWidth="1"/>
    <col min="11777" max="11777" width="9.42578125" style="3" bestFit="1" customWidth="1"/>
    <col min="11778" max="11778" width="11.42578125" style="3" bestFit="1" customWidth="1"/>
    <col min="11779" max="12012" width="9.140625" style="3"/>
    <col min="12013" max="12013" width="21.5703125" style="3" bestFit="1" customWidth="1"/>
    <col min="12014" max="12014" width="12.5703125" style="3" bestFit="1" customWidth="1"/>
    <col min="12015" max="12015" width="9.140625" style="3"/>
    <col min="12016" max="12016" width="10.5703125" style="3" bestFit="1" customWidth="1"/>
    <col min="12017" max="12019" width="9.140625" style="3"/>
    <col min="12020" max="12020" width="17.5703125" style="3" customWidth="1"/>
    <col min="12021" max="12021" width="9.140625" style="3"/>
    <col min="12022" max="12022" width="16.28515625" style="3" bestFit="1" customWidth="1"/>
    <col min="12023" max="12023" width="18" style="3" bestFit="1" customWidth="1"/>
    <col min="12024" max="12024" width="16.85546875" style="3" bestFit="1" customWidth="1"/>
    <col min="12025" max="12025" width="17.42578125" style="3" bestFit="1" customWidth="1"/>
    <col min="12026" max="12026" width="15.42578125" style="3" bestFit="1" customWidth="1"/>
    <col min="12027" max="12027" width="10.42578125" style="3" bestFit="1" customWidth="1"/>
    <col min="12028" max="12028" width="10.5703125" style="3" bestFit="1" customWidth="1"/>
    <col min="12029" max="12029" width="21" style="3" bestFit="1" customWidth="1"/>
    <col min="12030" max="12030" width="7.85546875" style="3" bestFit="1" customWidth="1"/>
    <col min="12031" max="12031" width="7.28515625" style="3" bestFit="1" customWidth="1"/>
    <col min="12032" max="12032" width="7" style="3" bestFit="1" customWidth="1"/>
    <col min="12033" max="12033" width="9.42578125" style="3" bestFit="1" customWidth="1"/>
    <col min="12034" max="12034" width="11.42578125" style="3" bestFit="1" customWidth="1"/>
    <col min="12035" max="12268" width="9.140625" style="3"/>
    <col min="12269" max="12269" width="21.5703125" style="3" bestFit="1" customWidth="1"/>
    <col min="12270" max="12270" width="12.5703125" style="3" bestFit="1" customWidth="1"/>
    <col min="12271" max="12271" width="9.140625" style="3"/>
    <col min="12272" max="12272" width="10.5703125" style="3" bestFit="1" customWidth="1"/>
    <col min="12273" max="12275" width="9.140625" style="3"/>
    <col min="12276" max="12276" width="17.5703125" style="3" customWidth="1"/>
    <col min="12277" max="12277" width="9.140625" style="3"/>
    <col min="12278" max="12278" width="16.28515625" style="3" bestFit="1" customWidth="1"/>
    <col min="12279" max="12279" width="18" style="3" bestFit="1" customWidth="1"/>
    <col min="12280" max="12280" width="16.85546875" style="3" bestFit="1" customWidth="1"/>
    <col min="12281" max="12281" width="17.42578125" style="3" bestFit="1" customWidth="1"/>
    <col min="12282" max="12282" width="15.42578125" style="3" bestFit="1" customWidth="1"/>
    <col min="12283" max="12283" width="10.42578125" style="3" bestFit="1" customWidth="1"/>
    <col min="12284" max="12284" width="10.5703125" style="3" bestFit="1" customWidth="1"/>
    <col min="12285" max="12285" width="21" style="3" bestFit="1" customWidth="1"/>
    <col min="12286" max="12286" width="7.85546875" style="3" bestFit="1" customWidth="1"/>
    <col min="12287" max="12287" width="7.28515625" style="3" bestFit="1" customWidth="1"/>
    <col min="12288" max="12288" width="7" style="3" bestFit="1" customWidth="1"/>
    <col min="12289" max="12289" width="9.42578125" style="3" bestFit="1" customWidth="1"/>
    <col min="12290" max="12290" width="11.42578125" style="3" bestFit="1" customWidth="1"/>
    <col min="12291" max="12524" width="9.140625" style="3"/>
    <col min="12525" max="12525" width="21.5703125" style="3" bestFit="1" customWidth="1"/>
    <col min="12526" max="12526" width="12.5703125" style="3" bestFit="1" customWidth="1"/>
    <col min="12527" max="12527" width="9.140625" style="3"/>
    <col min="12528" max="12528" width="10.5703125" style="3" bestFit="1" customWidth="1"/>
    <col min="12529" max="12531" width="9.140625" style="3"/>
    <col min="12532" max="12532" width="17.5703125" style="3" customWidth="1"/>
    <col min="12533" max="12533" width="9.140625" style="3"/>
    <col min="12534" max="12534" width="16.28515625" style="3" bestFit="1" customWidth="1"/>
    <col min="12535" max="12535" width="18" style="3" bestFit="1" customWidth="1"/>
    <col min="12536" max="12536" width="16.85546875" style="3" bestFit="1" customWidth="1"/>
    <col min="12537" max="12537" width="17.42578125" style="3" bestFit="1" customWidth="1"/>
    <col min="12538" max="12538" width="15.42578125" style="3" bestFit="1" customWidth="1"/>
    <col min="12539" max="12539" width="10.42578125" style="3" bestFit="1" customWidth="1"/>
    <col min="12540" max="12540" width="10.5703125" style="3" bestFit="1" customWidth="1"/>
    <col min="12541" max="12541" width="21" style="3" bestFit="1" customWidth="1"/>
    <col min="12542" max="12542" width="7.85546875" style="3" bestFit="1" customWidth="1"/>
    <col min="12543" max="12543" width="7.28515625" style="3" bestFit="1" customWidth="1"/>
    <col min="12544" max="12544" width="7" style="3" bestFit="1" customWidth="1"/>
    <col min="12545" max="12545" width="9.42578125" style="3" bestFit="1" customWidth="1"/>
    <col min="12546" max="12546" width="11.42578125" style="3" bestFit="1" customWidth="1"/>
    <col min="12547" max="12780" width="9.140625" style="3"/>
    <col min="12781" max="12781" width="21.5703125" style="3" bestFit="1" customWidth="1"/>
    <col min="12782" max="12782" width="12.5703125" style="3" bestFit="1" customWidth="1"/>
    <col min="12783" max="12783" width="9.140625" style="3"/>
    <col min="12784" max="12784" width="10.5703125" style="3" bestFit="1" customWidth="1"/>
    <col min="12785" max="12787" width="9.140625" style="3"/>
    <col min="12788" max="12788" width="17.5703125" style="3" customWidth="1"/>
    <col min="12789" max="12789" width="9.140625" style="3"/>
    <col min="12790" max="12790" width="16.28515625" style="3" bestFit="1" customWidth="1"/>
    <col min="12791" max="12791" width="18" style="3" bestFit="1" customWidth="1"/>
    <col min="12792" max="12792" width="16.85546875" style="3" bestFit="1" customWidth="1"/>
    <col min="12793" max="12793" width="17.42578125" style="3" bestFit="1" customWidth="1"/>
    <col min="12794" max="12794" width="15.42578125" style="3" bestFit="1" customWidth="1"/>
    <col min="12795" max="12795" width="10.42578125" style="3" bestFit="1" customWidth="1"/>
    <col min="12796" max="12796" width="10.5703125" style="3" bestFit="1" customWidth="1"/>
    <col min="12797" max="12797" width="21" style="3" bestFit="1" customWidth="1"/>
    <col min="12798" max="12798" width="7.85546875" style="3" bestFit="1" customWidth="1"/>
    <col min="12799" max="12799" width="7.28515625" style="3" bestFit="1" customWidth="1"/>
    <col min="12800" max="12800" width="7" style="3" bestFit="1" customWidth="1"/>
    <col min="12801" max="12801" width="9.42578125" style="3" bestFit="1" customWidth="1"/>
    <col min="12802" max="12802" width="11.42578125" style="3" bestFit="1" customWidth="1"/>
    <col min="12803" max="13036" width="9.140625" style="3"/>
    <col min="13037" max="13037" width="21.5703125" style="3" bestFit="1" customWidth="1"/>
    <col min="13038" max="13038" width="12.5703125" style="3" bestFit="1" customWidth="1"/>
    <col min="13039" max="13039" width="9.140625" style="3"/>
    <col min="13040" max="13040" width="10.5703125" style="3" bestFit="1" customWidth="1"/>
    <col min="13041" max="13043" width="9.140625" style="3"/>
    <col min="13044" max="13044" width="17.5703125" style="3" customWidth="1"/>
    <col min="13045" max="13045" width="9.140625" style="3"/>
    <col min="13046" max="13046" width="16.28515625" style="3" bestFit="1" customWidth="1"/>
    <col min="13047" max="13047" width="18" style="3" bestFit="1" customWidth="1"/>
    <col min="13048" max="13048" width="16.85546875" style="3" bestFit="1" customWidth="1"/>
    <col min="13049" max="13049" width="17.42578125" style="3" bestFit="1" customWidth="1"/>
    <col min="13050" max="13050" width="15.42578125" style="3" bestFit="1" customWidth="1"/>
    <col min="13051" max="13051" width="10.42578125" style="3" bestFit="1" customWidth="1"/>
    <col min="13052" max="13052" width="10.5703125" style="3" bestFit="1" customWidth="1"/>
    <col min="13053" max="13053" width="21" style="3" bestFit="1" customWidth="1"/>
    <col min="13054" max="13054" width="7.85546875" style="3" bestFit="1" customWidth="1"/>
    <col min="13055" max="13055" width="7.28515625" style="3" bestFit="1" customWidth="1"/>
    <col min="13056" max="13056" width="7" style="3" bestFit="1" customWidth="1"/>
    <col min="13057" max="13057" width="9.42578125" style="3" bestFit="1" customWidth="1"/>
    <col min="13058" max="13058" width="11.42578125" style="3" bestFit="1" customWidth="1"/>
    <col min="13059" max="13292" width="9.140625" style="3"/>
    <col min="13293" max="13293" width="21.5703125" style="3" bestFit="1" customWidth="1"/>
    <col min="13294" max="13294" width="12.5703125" style="3" bestFit="1" customWidth="1"/>
    <col min="13295" max="13295" width="9.140625" style="3"/>
    <col min="13296" max="13296" width="10.5703125" style="3" bestFit="1" customWidth="1"/>
    <col min="13297" max="13299" width="9.140625" style="3"/>
    <col min="13300" max="13300" width="17.5703125" style="3" customWidth="1"/>
    <col min="13301" max="13301" width="9.140625" style="3"/>
    <col min="13302" max="13302" width="16.28515625" style="3" bestFit="1" customWidth="1"/>
    <col min="13303" max="13303" width="18" style="3" bestFit="1" customWidth="1"/>
    <col min="13304" max="13304" width="16.85546875" style="3" bestFit="1" customWidth="1"/>
    <col min="13305" max="13305" width="17.42578125" style="3" bestFit="1" customWidth="1"/>
    <col min="13306" max="13306" width="15.42578125" style="3" bestFit="1" customWidth="1"/>
    <col min="13307" max="13307" width="10.42578125" style="3" bestFit="1" customWidth="1"/>
    <col min="13308" max="13308" width="10.5703125" style="3" bestFit="1" customWidth="1"/>
    <col min="13309" max="13309" width="21" style="3" bestFit="1" customWidth="1"/>
    <col min="13310" max="13310" width="7.85546875" style="3" bestFit="1" customWidth="1"/>
    <col min="13311" max="13311" width="7.28515625" style="3" bestFit="1" customWidth="1"/>
    <col min="13312" max="13312" width="7" style="3" bestFit="1" customWidth="1"/>
    <col min="13313" max="13313" width="9.42578125" style="3" bestFit="1" customWidth="1"/>
    <col min="13314" max="13314" width="11.42578125" style="3" bestFit="1" customWidth="1"/>
    <col min="13315" max="13548" width="9.140625" style="3"/>
    <col min="13549" max="13549" width="21.5703125" style="3" bestFit="1" customWidth="1"/>
    <col min="13550" max="13550" width="12.5703125" style="3" bestFit="1" customWidth="1"/>
    <col min="13551" max="13551" width="9.140625" style="3"/>
    <col min="13552" max="13552" width="10.5703125" style="3" bestFit="1" customWidth="1"/>
    <col min="13553" max="13555" width="9.140625" style="3"/>
    <col min="13556" max="13556" width="17.5703125" style="3" customWidth="1"/>
    <col min="13557" max="13557" width="9.140625" style="3"/>
    <col min="13558" max="13558" width="16.28515625" style="3" bestFit="1" customWidth="1"/>
    <col min="13559" max="13559" width="18" style="3" bestFit="1" customWidth="1"/>
    <col min="13560" max="13560" width="16.85546875" style="3" bestFit="1" customWidth="1"/>
    <col min="13561" max="13561" width="17.42578125" style="3" bestFit="1" customWidth="1"/>
    <col min="13562" max="13562" width="15.42578125" style="3" bestFit="1" customWidth="1"/>
    <col min="13563" max="13563" width="10.42578125" style="3" bestFit="1" customWidth="1"/>
    <col min="13564" max="13564" width="10.5703125" style="3" bestFit="1" customWidth="1"/>
    <col min="13565" max="13565" width="21" style="3" bestFit="1" customWidth="1"/>
    <col min="13566" max="13566" width="7.85546875" style="3" bestFit="1" customWidth="1"/>
    <col min="13567" max="13567" width="7.28515625" style="3" bestFit="1" customWidth="1"/>
    <col min="13568" max="13568" width="7" style="3" bestFit="1" customWidth="1"/>
    <col min="13569" max="13569" width="9.42578125" style="3" bestFit="1" customWidth="1"/>
    <col min="13570" max="13570" width="11.42578125" style="3" bestFit="1" customWidth="1"/>
    <col min="13571" max="13804" width="9.140625" style="3"/>
    <col min="13805" max="13805" width="21.5703125" style="3" bestFit="1" customWidth="1"/>
    <col min="13806" max="13806" width="12.5703125" style="3" bestFit="1" customWidth="1"/>
    <col min="13807" max="13807" width="9.140625" style="3"/>
    <col min="13808" max="13808" width="10.5703125" style="3" bestFit="1" customWidth="1"/>
    <col min="13809" max="13811" width="9.140625" style="3"/>
    <col min="13812" max="13812" width="17.5703125" style="3" customWidth="1"/>
    <col min="13813" max="13813" width="9.140625" style="3"/>
    <col min="13814" max="13814" width="16.28515625" style="3" bestFit="1" customWidth="1"/>
    <col min="13815" max="13815" width="18" style="3" bestFit="1" customWidth="1"/>
    <col min="13816" max="13816" width="16.85546875" style="3" bestFit="1" customWidth="1"/>
    <col min="13817" max="13817" width="17.42578125" style="3" bestFit="1" customWidth="1"/>
    <col min="13818" max="13818" width="15.42578125" style="3" bestFit="1" customWidth="1"/>
    <col min="13819" max="13819" width="10.42578125" style="3" bestFit="1" customWidth="1"/>
    <col min="13820" max="13820" width="10.5703125" style="3" bestFit="1" customWidth="1"/>
    <col min="13821" max="13821" width="21" style="3" bestFit="1" customWidth="1"/>
    <col min="13822" max="13822" width="7.85546875" style="3" bestFit="1" customWidth="1"/>
    <col min="13823" max="13823" width="7.28515625" style="3" bestFit="1" customWidth="1"/>
    <col min="13824" max="13824" width="7" style="3" bestFit="1" customWidth="1"/>
    <col min="13825" max="13825" width="9.42578125" style="3" bestFit="1" customWidth="1"/>
    <col min="13826" max="13826" width="11.42578125" style="3" bestFit="1" customWidth="1"/>
    <col min="13827" max="14060" width="9.140625" style="3"/>
    <col min="14061" max="14061" width="21.5703125" style="3" bestFit="1" customWidth="1"/>
    <col min="14062" max="14062" width="12.5703125" style="3" bestFit="1" customWidth="1"/>
    <col min="14063" max="14063" width="9.140625" style="3"/>
    <col min="14064" max="14064" width="10.5703125" style="3" bestFit="1" customWidth="1"/>
    <col min="14065" max="14067" width="9.140625" style="3"/>
    <col min="14068" max="14068" width="17.5703125" style="3" customWidth="1"/>
    <col min="14069" max="14069" width="9.140625" style="3"/>
    <col min="14070" max="14070" width="16.28515625" style="3" bestFit="1" customWidth="1"/>
    <col min="14071" max="14071" width="18" style="3" bestFit="1" customWidth="1"/>
    <col min="14072" max="14072" width="16.85546875" style="3" bestFit="1" customWidth="1"/>
    <col min="14073" max="14073" width="17.42578125" style="3" bestFit="1" customWidth="1"/>
    <col min="14074" max="14074" width="15.42578125" style="3" bestFit="1" customWidth="1"/>
    <col min="14075" max="14075" width="10.42578125" style="3" bestFit="1" customWidth="1"/>
    <col min="14076" max="14076" width="10.5703125" style="3" bestFit="1" customWidth="1"/>
    <col min="14077" max="14077" width="21" style="3" bestFit="1" customWidth="1"/>
    <col min="14078" max="14078" width="7.85546875" style="3" bestFit="1" customWidth="1"/>
    <col min="14079" max="14079" width="7.28515625" style="3" bestFit="1" customWidth="1"/>
    <col min="14080" max="14080" width="7" style="3" bestFit="1" customWidth="1"/>
    <col min="14081" max="14081" width="9.42578125" style="3" bestFit="1" customWidth="1"/>
    <col min="14082" max="14082" width="11.42578125" style="3" bestFit="1" customWidth="1"/>
    <col min="14083" max="14316" width="9.140625" style="3"/>
    <col min="14317" max="14317" width="21.5703125" style="3" bestFit="1" customWidth="1"/>
    <col min="14318" max="14318" width="12.5703125" style="3" bestFit="1" customWidth="1"/>
    <col min="14319" max="14319" width="9.140625" style="3"/>
    <col min="14320" max="14320" width="10.5703125" style="3" bestFit="1" customWidth="1"/>
    <col min="14321" max="14323" width="9.140625" style="3"/>
    <col min="14324" max="14324" width="17.5703125" style="3" customWidth="1"/>
    <col min="14325" max="14325" width="9.140625" style="3"/>
    <col min="14326" max="14326" width="16.28515625" style="3" bestFit="1" customWidth="1"/>
    <col min="14327" max="14327" width="18" style="3" bestFit="1" customWidth="1"/>
    <col min="14328" max="14328" width="16.85546875" style="3" bestFit="1" customWidth="1"/>
    <col min="14329" max="14329" width="17.42578125" style="3" bestFit="1" customWidth="1"/>
    <col min="14330" max="14330" width="15.42578125" style="3" bestFit="1" customWidth="1"/>
    <col min="14331" max="14331" width="10.42578125" style="3" bestFit="1" customWidth="1"/>
    <col min="14332" max="14332" width="10.5703125" style="3" bestFit="1" customWidth="1"/>
    <col min="14333" max="14333" width="21" style="3" bestFit="1" customWidth="1"/>
    <col min="14334" max="14334" width="7.85546875" style="3" bestFit="1" customWidth="1"/>
    <col min="14335" max="14335" width="7.28515625" style="3" bestFit="1" customWidth="1"/>
    <col min="14336" max="14336" width="7" style="3" bestFit="1" customWidth="1"/>
    <col min="14337" max="14337" width="9.42578125" style="3" bestFit="1" customWidth="1"/>
    <col min="14338" max="14338" width="11.42578125" style="3" bestFit="1" customWidth="1"/>
    <col min="14339" max="14572" width="9.140625" style="3"/>
    <col min="14573" max="14573" width="21.5703125" style="3" bestFit="1" customWidth="1"/>
    <col min="14574" max="14574" width="12.5703125" style="3" bestFit="1" customWidth="1"/>
    <col min="14575" max="14575" width="9.140625" style="3"/>
    <col min="14576" max="14576" width="10.5703125" style="3" bestFit="1" customWidth="1"/>
    <col min="14577" max="14579" width="9.140625" style="3"/>
    <col min="14580" max="14580" width="17.5703125" style="3" customWidth="1"/>
    <col min="14581" max="14581" width="9.140625" style="3"/>
    <col min="14582" max="14582" width="16.28515625" style="3" bestFit="1" customWidth="1"/>
    <col min="14583" max="14583" width="18" style="3" bestFit="1" customWidth="1"/>
    <col min="14584" max="14584" width="16.85546875" style="3" bestFit="1" customWidth="1"/>
    <col min="14585" max="14585" width="17.42578125" style="3" bestFit="1" customWidth="1"/>
    <col min="14586" max="14586" width="15.42578125" style="3" bestFit="1" customWidth="1"/>
    <col min="14587" max="14587" width="10.42578125" style="3" bestFit="1" customWidth="1"/>
    <col min="14588" max="14588" width="10.5703125" style="3" bestFit="1" customWidth="1"/>
    <col min="14589" max="14589" width="21" style="3" bestFit="1" customWidth="1"/>
    <col min="14590" max="14590" width="7.85546875" style="3" bestFit="1" customWidth="1"/>
    <col min="14591" max="14591" width="7.28515625" style="3" bestFit="1" customWidth="1"/>
    <col min="14592" max="14592" width="7" style="3" bestFit="1" customWidth="1"/>
    <col min="14593" max="14593" width="9.42578125" style="3" bestFit="1" customWidth="1"/>
    <col min="14594" max="14594" width="11.42578125" style="3" bestFit="1" customWidth="1"/>
    <col min="14595" max="14828" width="9.140625" style="3"/>
    <col min="14829" max="14829" width="21.5703125" style="3" bestFit="1" customWidth="1"/>
    <col min="14830" max="14830" width="12.5703125" style="3" bestFit="1" customWidth="1"/>
    <col min="14831" max="14831" width="9.140625" style="3"/>
    <col min="14832" max="14832" width="10.5703125" style="3" bestFit="1" customWidth="1"/>
    <col min="14833" max="14835" width="9.140625" style="3"/>
    <col min="14836" max="14836" width="17.5703125" style="3" customWidth="1"/>
    <col min="14837" max="14837" width="9.140625" style="3"/>
    <col min="14838" max="14838" width="16.28515625" style="3" bestFit="1" customWidth="1"/>
    <col min="14839" max="14839" width="18" style="3" bestFit="1" customWidth="1"/>
    <col min="14840" max="14840" width="16.85546875" style="3" bestFit="1" customWidth="1"/>
    <col min="14841" max="14841" width="17.42578125" style="3" bestFit="1" customWidth="1"/>
    <col min="14842" max="14842" width="15.42578125" style="3" bestFit="1" customWidth="1"/>
    <col min="14843" max="14843" width="10.42578125" style="3" bestFit="1" customWidth="1"/>
    <col min="14844" max="14844" width="10.5703125" style="3" bestFit="1" customWidth="1"/>
    <col min="14845" max="14845" width="21" style="3" bestFit="1" customWidth="1"/>
    <col min="14846" max="14846" width="7.85546875" style="3" bestFit="1" customWidth="1"/>
    <col min="14847" max="14847" width="7.28515625" style="3" bestFit="1" customWidth="1"/>
    <col min="14848" max="14848" width="7" style="3" bestFit="1" customWidth="1"/>
    <col min="14849" max="14849" width="9.42578125" style="3" bestFit="1" customWidth="1"/>
    <col min="14850" max="14850" width="11.42578125" style="3" bestFit="1" customWidth="1"/>
    <col min="14851" max="15084" width="9.140625" style="3"/>
    <col min="15085" max="15085" width="21.5703125" style="3" bestFit="1" customWidth="1"/>
    <col min="15086" max="15086" width="12.5703125" style="3" bestFit="1" customWidth="1"/>
    <col min="15087" max="15087" width="9.140625" style="3"/>
    <col min="15088" max="15088" width="10.5703125" style="3" bestFit="1" customWidth="1"/>
    <col min="15089" max="15091" width="9.140625" style="3"/>
    <col min="15092" max="15092" width="17.5703125" style="3" customWidth="1"/>
    <col min="15093" max="15093" width="9.140625" style="3"/>
    <col min="15094" max="15094" width="16.28515625" style="3" bestFit="1" customWidth="1"/>
    <col min="15095" max="15095" width="18" style="3" bestFit="1" customWidth="1"/>
    <col min="15096" max="15096" width="16.85546875" style="3" bestFit="1" customWidth="1"/>
    <col min="15097" max="15097" width="17.42578125" style="3" bestFit="1" customWidth="1"/>
    <col min="15098" max="15098" width="15.42578125" style="3" bestFit="1" customWidth="1"/>
    <col min="15099" max="15099" width="10.42578125" style="3" bestFit="1" customWidth="1"/>
    <col min="15100" max="15100" width="10.5703125" style="3" bestFit="1" customWidth="1"/>
    <col min="15101" max="15101" width="21" style="3" bestFit="1" customWidth="1"/>
    <col min="15102" max="15102" width="7.85546875" style="3" bestFit="1" customWidth="1"/>
    <col min="15103" max="15103" width="7.28515625" style="3" bestFit="1" customWidth="1"/>
    <col min="15104" max="15104" width="7" style="3" bestFit="1" customWidth="1"/>
    <col min="15105" max="15105" width="9.42578125" style="3" bestFit="1" customWidth="1"/>
    <col min="15106" max="15106" width="11.42578125" style="3" bestFit="1" customWidth="1"/>
    <col min="15107" max="15340" width="9.140625" style="3"/>
    <col min="15341" max="15341" width="21.5703125" style="3" bestFit="1" customWidth="1"/>
    <col min="15342" max="15342" width="12.5703125" style="3" bestFit="1" customWidth="1"/>
    <col min="15343" max="15343" width="9.140625" style="3"/>
    <col min="15344" max="15344" width="10.5703125" style="3" bestFit="1" customWidth="1"/>
    <col min="15345" max="15347" width="9.140625" style="3"/>
    <col min="15348" max="15348" width="17.5703125" style="3" customWidth="1"/>
    <col min="15349" max="15349" width="9.140625" style="3"/>
    <col min="15350" max="15350" width="16.28515625" style="3" bestFit="1" customWidth="1"/>
    <col min="15351" max="15351" width="18" style="3" bestFit="1" customWidth="1"/>
    <col min="15352" max="15352" width="16.85546875" style="3" bestFit="1" customWidth="1"/>
    <col min="15353" max="15353" width="17.42578125" style="3" bestFit="1" customWidth="1"/>
    <col min="15354" max="15354" width="15.42578125" style="3" bestFit="1" customWidth="1"/>
    <col min="15355" max="15355" width="10.42578125" style="3" bestFit="1" customWidth="1"/>
    <col min="15356" max="15356" width="10.5703125" style="3" bestFit="1" customWidth="1"/>
    <col min="15357" max="15357" width="21" style="3" bestFit="1" customWidth="1"/>
    <col min="15358" max="15358" width="7.85546875" style="3" bestFit="1" customWidth="1"/>
    <col min="15359" max="15359" width="7.28515625" style="3" bestFit="1" customWidth="1"/>
    <col min="15360" max="15360" width="7" style="3" bestFit="1" customWidth="1"/>
    <col min="15361" max="15361" width="9.42578125" style="3" bestFit="1" customWidth="1"/>
    <col min="15362" max="15362" width="11.42578125" style="3" bestFit="1" customWidth="1"/>
    <col min="15363" max="15596" width="9.140625" style="3"/>
    <col min="15597" max="15597" width="21.5703125" style="3" bestFit="1" customWidth="1"/>
    <col min="15598" max="15598" width="12.5703125" style="3" bestFit="1" customWidth="1"/>
    <col min="15599" max="15599" width="9.140625" style="3"/>
    <col min="15600" max="15600" width="10.5703125" style="3" bestFit="1" customWidth="1"/>
    <col min="15601" max="15603" width="9.140625" style="3"/>
    <col min="15604" max="15604" width="17.5703125" style="3" customWidth="1"/>
    <col min="15605" max="15605" width="9.140625" style="3"/>
    <col min="15606" max="15606" width="16.28515625" style="3" bestFit="1" customWidth="1"/>
    <col min="15607" max="15607" width="18" style="3" bestFit="1" customWidth="1"/>
    <col min="15608" max="15608" width="16.85546875" style="3" bestFit="1" customWidth="1"/>
    <col min="15609" max="15609" width="17.42578125" style="3" bestFit="1" customWidth="1"/>
    <col min="15610" max="15610" width="15.42578125" style="3" bestFit="1" customWidth="1"/>
    <col min="15611" max="15611" width="10.42578125" style="3" bestFit="1" customWidth="1"/>
    <col min="15612" max="15612" width="10.5703125" style="3" bestFit="1" customWidth="1"/>
    <col min="15613" max="15613" width="21" style="3" bestFit="1" customWidth="1"/>
    <col min="15614" max="15614" width="7.85546875" style="3" bestFit="1" customWidth="1"/>
    <col min="15615" max="15615" width="7.28515625" style="3" bestFit="1" customWidth="1"/>
    <col min="15616" max="15616" width="7" style="3" bestFit="1" customWidth="1"/>
    <col min="15617" max="15617" width="9.42578125" style="3" bestFit="1" customWidth="1"/>
    <col min="15618" max="15618" width="11.42578125" style="3" bestFit="1" customWidth="1"/>
    <col min="15619" max="15852" width="9.140625" style="3"/>
    <col min="15853" max="15853" width="21.5703125" style="3" bestFit="1" customWidth="1"/>
    <col min="15854" max="15854" width="12.5703125" style="3" bestFit="1" customWidth="1"/>
    <col min="15855" max="15855" width="9.140625" style="3"/>
    <col min="15856" max="15856" width="10.5703125" style="3" bestFit="1" customWidth="1"/>
    <col min="15857" max="15859" width="9.140625" style="3"/>
    <col min="15860" max="15860" width="17.5703125" style="3" customWidth="1"/>
    <col min="15861" max="15861" width="9.140625" style="3"/>
    <col min="15862" max="15862" width="16.28515625" style="3" bestFit="1" customWidth="1"/>
    <col min="15863" max="15863" width="18" style="3" bestFit="1" customWidth="1"/>
    <col min="15864" max="15864" width="16.85546875" style="3" bestFit="1" customWidth="1"/>
    <col min="15865" max="15865" width="17.42578125" style="3" bestFit="1" customWidth="1"/>
    <col min="15866" max="15866" width="15.42578125" style="3" bestFit="1" customWidth="1"/>
    <col min="15867" max="15867" width="10.42578125" style="3" bestFit="1" customWidth="1"/>
    <col min="15868" max="15868" width="10.5703125" style="3" bestFit="1" customWidth="1"/>
    <col min="15869" max="15869" width="21" style="3" bestFit="1" customWidth="1"/>
    <col min="15870" max="15870" width="7.85546875" style="3" bestFit="1" customWidth="1"/>
    <col min="15871" max="15871" width="7.28515625" style="3" bestFit="1" customWidth="1"/>
    <col min="15872" max="15872" width="7" style="3" bestFit="1" customWidth="1"/>
    <col min="15873" max="15873" width="9.42578125" style="3" bestFit="1" customWidth="1"/>
    <col min="15874" max="15874" width="11.42578125" style="3" bestFit="1" customWidth="1"/>
    <col min="15875" max="16108" width="9.140625" style="3"/>
    <col min="16109" max="16109" width="21.5703125" style="3" bestFit="1" customWidth="1"/>
    <col min="16110" max="16110" width="12.5703125" style="3" bestFit="1" customWidth="1"/>
    <col min="16111" max="16111" width="9.140625" style="3"/>
    <col min="16112" max="16112" width="10.5703125" style="3" bestFit="1" customWidth="1"/>
    <col min="16113" max="16115" width="9.140625" style="3"/>
    <col min="16116" max="16116" width="17.5703125" style="3" customWidth="1"/>
    <col min="16117" max="16117" width="9.140625" style="3"/>
    <col min="16118" max="16118" width="16.28515625" style="3" bestFit="1" customWidth="1"/>
    <col min="16119" max="16119" width="18" style="3" bestFit="1" customWidth="1"/>
    <col min="16120" max="16120" width="16.85546875" style="3" bestFit="1" customWidth="1"/>
    <col min="16121" max="16121" width="17.42578125" style="3" bestFit="1" customWidth="1"/>
    <col min="16122" max="16122" width="15.42578125" style="3" bestFit="1" customWidth="1"/>
    <col min="16123" max="16123" width="10.42578125" style="3" bestFit="1" customWidth="1"/>
    <col min="16124" max="16124" width="10.5703125" style="3" bestFit="1" customWidth="1"/>
    <col min="16125" max="16125" width="21" style="3" bestFit="1" customWidth="1"/>
    <col min="16126" max="16126" width="7.85546875" style="3" bestFit="1" customWidth="1"/>
    <col min="16127" max="16127" width="7.28515625" style="3" bestFit="1" customWidth="1"/>
    <col min="16128" max="16128" width="7" style="3" bestFit="1" customWidth="1"/>
    <col min="16129" max="16129" width="9.42578125" style="3" bestFit="1" customWidth="1"/>
    <col min="16130" max="16130" width="11.42578125" style="3" bestFit="1" customWidth="1"/>
    <col min="16131" max="16384" width="9.140625" style="3"/>
  </cols>
  <sheetData>
    <row r="1" spans="1:3" x14ac:dyDescent="0.2">
      <c r="A1" s="2" t="s">
        <v>5</v>
      </c>
      <c r="B1" s="5" t="s">
        <v>42</v>
      </c>
      <c r="C1" s="14" t="s">
        <v>41</v>
      </c>
    </row>
    <row r="2" spans="1:3" x14ac:dyDescent="0.2">
      <c r="A2" s="4" t="s">
        <v>65</v>
      </c>
      <c r="B2" s="7">
        <f>'1st Night'!A3</f>
        <v>46039.056250000001</v>
      </c>
      <c r="C2" s="14" t="s">
        <v>43</v>
      </c>
    </row>
    <row r="3" spans="1:3" x14ac:dyDescent="0.2">
      <c r="A3" s="4" t="s">
        <v>65</v>
      </c>
      <c r="B3" s="7">
        <f>'1st Night'!A4</f>
        <v>46068.729861111111</v>
      </c>
      <c r="C3" s="14" t="s">
        <v>43</v>
      </c>
    </row>
    <row r="4" spans="1:3" x14ac:dyDescent="0.2">
      <c r="A4" s="4" t="s">
        <v>65</v>
      </c>
      <c r="B4" s="7">
        <f>'1st Night'!A5</f>
        <v>46098.286805555559</v>
      </c>
      <c r="C4" s="14" t="s">
        <v>43</v>
      </c>
    </row>
    <row r="5" spans="1:3" x14ac:dyDescent="0.2">
      <c r="A5" s="4" t="s">
        <v>65</v>
      </c>
      <c r="B5" s="7">
        <f>'1st Night'!A6</f>
        <v>46127.722916666666</v>
      </c>
      <c r="C5" s="14" t="s">
        <v>43</v>
      </c>
    </row>
    <row r="6" spans="1:3" x14ac:dyDescent="0.2">
      <c r="A6" s="4" t="s">
        <v>65</v>
      </c>
      <c r="B6" s="7">
        <f>'1st Night'!A7</f>
        <v>46157.063194444447</v>
      </c>
      <c r="C6" s="14" t="s">
        <v>43</v>
      </c>
    </row>
    <row r="7" spans="1:3" x14ac:dyDescent="0.2">
      <c r="A7" s="4" t="s">
        <v>65</v>
      </c>
      <c r="B7" s="7">
        <f>'1st Night'!A8</f>
        <v>46186.35</v>
      </c>
      <c r="C7" s="14" t="s">
        <v>43</v>
      </c>
    </row>
    <row r="8" spans="1:3" x14ac:dyDescent="0.2">
      <c r="A8" s="4" t="s">
        <v>65</v>
      </c>
      <c r="B8" s="7">
        <f>'1st Night'!A9</f>
        <v>46215.634027777778</v>
      </c>
      <c r="C8" s="14" t="s">
        <v>43</v>
      </c>
    </row>
    <row r="9" spans="1:3" x14ac:dyDescent="0.2">
      <c r="A9" s="4" t="s">
        <v>65</v>
      </c>
      <c r="B9" s="7">
        <f>'1st Night'!A10</f>
        <v>46244.962500000001</v>
      </c>
      <c r="C9" s="14" t="s">
        <v>43</v>
      </c>
    </row>
    <row r="10" spans="1:3" x14ac:dyDescent="0.2">
      <c r="A10" s="4" t="s">
        <v>65</v>
      </c>
      <c r="B10" s="7">
        <f>'1st Night'!A11</f>
        <v>46274.37222222222</v>
      </c>
      <c r="C10" s="14" t="s">
        <v>43</v>
      </c>
    </row>
    <row r="11" spans="1:3" x14ac:dyDescent="0.2">
      <c r="A11" s="4" t="s">
        <v>65</v>
      </c>
      <c r="B11" s="7">
        <f>'1st Night'!A12</f>
        <v>46303.888888888891</v>
      </c>
      <c r="C11" s="14" t="s">
        <v>43</v>
      </c>
    </row>
    <row r="12" spans="1:3" x14ac:dyDescent="0.2">
      <c r="A12" s="4" t="s">
        <v>65</v>
      </c>
      <c r="B12" s="7">
        <f>'1st Night'!A13</f>
        <v>46333.522222222222</v>
      </c>
      <c r="C12" s="14" t="s">
        <v>43</v>
      </c>
    </row>
    <row r="13" spans="1:3" x14ac:dyDescent="0.2">
      <c r="A13" s="4" t="s">
        <v>65</v>
      </c>
      <c r="B13" s="7">
        <f>'1st Night'!A14</f>
        <v>46363.26458333333</v>
      </c>
      <c r="C13" s="14" t="s">
        <v>43</v>
      </c>
    </row>
    <row r="14" spans="1:3" x14ac:dyDescent="0.2">
      <c r="A14" s="4" t="s">
        <v>65</v>
      </c>
      <c r="B14" s="7">
        <f>'1st Night'!A15</f>
        <v>46393.07916666667</v>
      </c>
      <c r="C14" s="14" t="s">
        <v>43</v>
      </c>
    </row>
    <row r="15" spans="1:3" x14ac:dyDescent="0.2">
      <c r="A15" s="4" t="s">
        <v>65</v>
      </c>
      <c r="B15" s="7">
        <f>'1st Night'!A16</f>
        <v>46422.893055555556</v>
      </c>
      <c r="C15" s="14" t="s">
        <v>43</v>
      </c>
    </row>
    <row r="16" spans="1:3" x14ac:dyDescent="0.2">
      <c r="A16" s="4" t="s">
        <v>65</v>
      </c>
      <c r="B16" s="7">
        <f>'1st Night'!A17</f>
        <v>46452.624305555553</v>
      </c>
      <c r="C16" s="14" t="s">
        <v>43</v>
      </c>
    </row>
    <row r="17" spans="1:3" x14ac:dyDescent="0.2">
      <c r="A17" s="4" t="s">
        <v>65</v>
      </c>
      <c r="B17" s="7">
        <f>'1st Night'!A18</f>
        <v>46482.222916666666</v>
      </c>
      <c r="C17" s="14" t="s">
        <v>43</v>
      </c>
    </row>
    <row r="18" spans="1:3" x14ac:dyDescent="0.2">
      <c r="A18" s="4" t="s">
        <v>65</v>
      </c>
      <c r="B18" s="7">
        <f>'1st Night'!A19</f>
        <v>46511.686111111114</v>
      </c>
      <c r="C18" s="14" t="s">
        <v>43</v>
      </c>
    </row>
    <row r="19" spans="1:3" x14ac:dyDescent="0.2">
      <c r="A19" s="4" t="s">
        <v>65</v>
      </c>
      <c r="B19" s="7">
        <f>'1st Night'!A20</f>
        <v>46541.048611111109</v>
      </c>
      <c r="C19" s="14" t="s">
        <v>43</v>
      </c>
    </row>
    <row r="20" spans="1:3" x14ac:dyDescent="0.2">
      <c r="A20" s="4" t="s">
        <v>65</v>
      </c>
      <c r="B20" s="7">
        <f>'1st Night'!A21</f>
        <v>46570.355555555558</v>
      </c>
      <c r="C20" s="14" t="s">
        <v>43</v>
      </c>
    </row>
    <row r="21" spans="1:3" x14ac:dyDescent="0.2">
      <c r="A21" s="4" t="s">
        <v>65</v>
      </c>
      <c r="B21" s="7">
        <f>'1st Night'!A22</f>
        <v>46599.649305555555</v>
      </c>
      <c r="C21" s="14" t="s">
        <v>43</v>
      </c>
    </row>
    <row r="22" spans="1:3" x14ac:dyDescent="0.2">
      <c r="A22" s="4" t="s">
        <v>65</v>
      </c>
      <c r="B22" s="7">
        <f>'1st Night'!A23</f>
        <v>46628.96597222222</v>
      </c>
      <c r="C22" s="14" t="s">
        <v>43</v>
      </c>
    </row>
    <row r="23" spans="1:3" x14ac:dyDescent="0.2">
      <c r="A23" s="4" t="s">
        <v>65</v>
      </c>
      <c r="B23" s="7">
        <f>'1st Night'!A24</f>
        <v>46658.337500000001</v>
      </c>
      <c r="C23" s="14" t="s">
        <v>43</v>
      </c>
    </row>
    <row r="24" spans="1:3" x14ac:dyDescent="0.2">
      <c r="A24" s="4" t="s">
        <v>65</v>
      </c>
      <c r="B24" s="7">
        <f>'1st Night'!A25</f>
        <v>46687.79583333333</v>
      </c>
      <c r="C24" s="14" t="s">
        <v>43</v>
      </c>
    </row>
    <row r="25" spans="1:3" x14ac:dyDescent="0.2">
      <c r="A25" s="4" t="s">
        <v>65</v>
      </c>
      <c r="B25" s="7">
        <f>'1st Night'!A26</f>
        <v>46717.370833333334</v>
      </c>
      <c r="C25" s="14" t="s">
        <v>43</v>
      </c>
    </row>
    <row r="26" spans="1:3" x14ac:dyDescent="0.2">
      <c r="A26" s="4" t="s">
        <v>65</v>
      </c>
      <c r="B26" s="7">
        <f>'1st Night'!A27</f>
        <v>46747.070833333331</v>
      </c>
      <c r="C26" s="14" t="s">
        <v>43</v>
      </c>
    </row>
    <row r="27" spans="1:3" x14ac:dyDescent="0.2">
      <c r="A27" s="4" t="s">
        <v>65</v>
      </c>
      <c r="B27" s="7">
        <f>'1st Night'!A28</f>
        <v>46776.862500000003</v>
      </c>
      <c r="C27" s="14" t="s">
        <v>43</v>
      </c>
    </row>
    <row r="28" spans="1:3" x14ac:dyDescent="0.2">
      <c r="A28" s="4" t="s">
        <v>65</v>
      </c>
      <c r="B28" s="7">
        <f>'1st Night'!A29</f>
        <v>46806.671527777777</v>
      </c>
      <c r="C28" s="14" t="s">
        <v>43</v>
      </c>
    </row>
    <row r="29" spans="1:3" x14ac:dyDescent="0.2">
      <c r="A29" s="4" t="s">
        <v>65</v>
      </c>
      <c r="B29" s="7">
        <f>'1st Night'!A30</f>
        <v>46836.417361111111</v>
      </c>
      <c r="C29" s="14" t="s">
        <v>43</v>
      </c>
    </row>
    <row r="30" spans="1:3" x14ac:dyDescent="0.2">
      <c r="A30" s="4" t="s">
        <v>65</v>
      </c>
      <c r="B30" s="7">
        <f>'1st Night'!A31</f>
        <v>46866.052777777775</v>
      </c>
      <c r="C30" s="14" t="s">
        <v>43</v>
      </c>
    </row>
    <row r="31" spans="1:3" x14ac:dyDescent="0.2">
      <c r="A31" s="4" t="s">
        <v>65</v>
      </c>
      <c r="B31" s="7">
        <f>'1st Night'!A32</f>
        <v>46895.573611111111</v>
      </c>
      <c r="C31" s="14" t="s">
        <v>43</v>
      </c>
    </row>
    <row r="32" spans="1:3" x14ac:dyDescent="0.2">
      <c r="A32" s="4" t="s">
        <v>65</v>
      </c>
      <c r="B32" s="7">
        <f>'1st Night'!A33</f>
        <v>46924.997916666667</v>
      </c>
      <c r="C32" s="14" t="s">
        <v>43</v>
      </c>
    </row>
    <row r="33" spans="1:3" x14ac:dyDescent="0.2">
      <c r="A33" s="4" t="s">
        <v>65</v>
      </c>
      <c r="B33" s="7">
        <f>'1st Night'!A34</f>
        <v>46954.354861111111</v>
      </c>
      <c r="C33" s="14" t="s">
        <v>43</v>
      </c>
    </row>
    <row r="34" spans="1:3" x14ac:dyDescent="0.2">
      <c r="A34" s="4" t="s">
        <v>65</v>
      </c>
      <c r="B34" s="7">
        <f>'1st Night'!A35</f>
        <v>46983.675694444442</v>
      </c>
      <c r="C34" s="14" t="s">
        <v>43</v>
      </c>
    </row>
    <row r="35" spans="1:3" x14ac:dyDescent="0.2">
      <c r="A35" s="4" t="s">
        <v>65</v>
      </c>
      <c r="B35" s="7">
        <f>'1st Night'!A36</f>
        <v>47012.995138888888</v>
      </c>
      <c r="C35" s="14" t="s">
        <v>43</v>
      </c>
    </row>
    <row r="36" spans="1:3" x14ac:dyDescent="0.2">
      <c r="A36" s="4" t="s">
        <v>65</v>
      </c>
      <c r="B36" s="7">
        <f>'1st Night'!A37</f>
        <v>47042.351388888892</v>
      </c>
      <c r="C36" s="14" t="s">
        <v>43</v>
      </c>
    </row>
    <row r="37" spans="1:3" x14ac:dyDescent="0.2">
      <c r="A37" s="4" t="s">
        <v>65</v>
      </c>
      <c r="B37" s="7">
        <f>'1st Night'!A38</f>
        <v>47071.782638888886</v>
      </c>
      <c r="C37" s="14" t="s">
        <v>43</v>
      </c>
    </row>
    <row r="38" spans="1:3" x14ac:dyDescent="0.2">
      <c r="A38" s="4" t="s">
        <v>65</v>
      </c>
      <c r="B38" s="7">
        <f>'1st Night'!A39</f>
        <v>47101.316666666666</v>
      </c>
      <c r="C38" s="14" t="s">
        <v>43</v>
      </c>
    </row>
    <row r="39" spans="1:3" x14ac:dyDescent="0.2">
      <c r="A39" s="4" t="s">
        <v>65</v>
      </c>
      <c r="B39" s="7">
        <f>'1st Night'!A40</f>
        <v>47130.95416666667</v>
      </c>
      <c r="C39" s="14" t="s">
        <v>43</v>
      </c>
    </row>
    <row r="40" spans="1:3" x14ac:dyDescent="0.2">
      <c r="A40" s="4" t="s">
        <v>65</v>
      </c>
      <c r="B40" s="7">
        <f>'1st Night'!A41</f>
        <v>47160.667361111111</v>
      </c>
      <c r="C40" s="14" t="s">
        <v>43</v>
      </c>
    </row>
    <row r="41" spans="1:3" x14ac:dyDescent="0.2">
      <c r="A41" s="4" t="s">
        <v>65</v>
      </c>
      <c r="B41" s="7">
        <f>'1st Night'!A42</f>
        <v>47190.40902777778</v>
      </c>
      <c r="C41" s="14" t="s">
        <v>43</v>
      </c>
    </row>
    <row r="42" spans="1:3" x14ac:dyDescent="0.2">
      <c r="A42" s="4" t="s">
        <v>65</v>
      </c>
      <c r="B42" s="7">
        <f>'1st Night'!A43</f>
        <v>47220.131944444445</v>
      </c>
      <c r="C42" s="14" t="s">
        <v>43</v>
      </c>
    </row>
    <row r="43" spans="1:3" x14ac:dyDescent="0.2">
      <c r="A43" s="4" t="s">
        <v>65</v>
      </c>
      <c r="B43" s="7">
        <f>'1st Night'!A44</f>
        <v>47249.8</v>
      </c>
      <c r="C43" s="14" t="s">
        <v>43</v>
      </c>
    </row>
    <row r="44" spans="1:3" x14ac:dyDescent="0.2">
      <c r="A44" s="4" t="s">
        <v>65</v>
      </c>
      <c r="B44" s="7">
        <f>'1st Night'!A45</f>
        <v>47279.388888888891</v>
      </c>
      <c r="C44" s="14" t="s">
        <v>43</v>
      </c>
    </row>
    <row r="45" spans="1:3" x14ac:dyDescent="0.2">
      <c r="A45" s="4" t="s">
        <v>65</v>
      </c>
      <c r="B45" s="7">
        <f>'1st Night'!A46</f>
        <v>47308.88958333333</v>
      </c>
      <c r="C45" s="14" t="s">
        <v>43</v>
      </c>
    </row>
    <row r="46" spans="1:3" x14ac:dyDescent="0.2">
      <c r="A46" s="4" t="s">
        <v>65</v>
      </c>
      <c r="B46" s="7">
        <f>'1st Night'!A47</f>
        <v>47338.309027777781</v>
      </c>
      <c r="C46" s="14" t="s">
        <v>43</v>
      </c>
    </row>
    <row r="47" spans="1:3" x14ac:dyDescent="0.2">
      <c r="A47" s="4" t="s">
        <v>65</v>
      </c>
      <c r="B47" s="7">
        <f>'1st Night'!A48</f>
        <v>47367.676388888889</v>
      </c>
      <c r="C47" s="14" t="s">
        <v>43</v>
      </c>
    </row>
    <row r="48" spans="1:3" x14ac:dyDescent="0.2">
      <c r="A48" s="4" t="s">
        <v>65</v>
      </c>
      <c r="B48" s="7">
        <f>'1st Night'!A49</f>
        <v>47397.030555555553</v>
      </c>
      <c r="C48" s="14" t="s">
        <v>43</v>
      </c>
    </row>
    <row r="49" spans="1:3" x14ac:dyDescent="0.2">
      <c r="A49" s="4" t="s">
        <v>65</v>
      </c>
      <c r="B49" s="7">
        <f>'1st Night'!A50</f>
        <v>47426.412499999999</v>
      </c>
      <c r="C49" s="14" t="s">
        <v>43</v>
      </c>
    </row>
    <row r="50" spans="1:3" x14ac:dyDescent="0.2">
      <c r="A50" s="4" t="s">
        <v>65</v>
      </c>
      <c r="B50" s="7">
        <f>'1st Night'!A51</f>
        <v>47455.848611111112</v>
      </c>
      <c r="C50" s="14" t="s">
        <v>43</v>
      </c>
    </row>
    <row r="51" spans="1:3" x14ac:dyDescent="0.2">
      <c r="A51" s="4" t="s">
        <v>65</v>
      </c>
      <c r="B51" s="7">
        <f>'1st Night'!A52</f>
        <v>47485.34652777778</v>
      </c>
      <c r="C51" s="14" t="s">
        <v>43</v>
      </c>
    </row>
    <row r="52" spans="1:3" x14ac:dyDescent="0.2">
      <c r="A52" s="4" t="s">
        <v>65</v>
      </c>
      <c r="B52" s="7">
        <f>'1st Night'!A53</f>
        <v>47514.900694444441</v>
      </c>
      <c r="C52" s="14" t="s">
        <v>43</v>
      </c>
    </row>
    <row r="53" spans="1:3" x14ac:dyDescent="0.2">
      <c r="A53" s="4" t="s">
        <v>65</v>
      </c>
      <c r="B53" s="7">
        <f>'1st Night'!A54</f>
        <v>47544.50277777778</v>
      </c>
      <c r="C53" s="14" t="s">
        <v>43</v>
      </c>
    </row>
    <row r="54" spans="1:3" x14ac:dyDescent="0.2">
      <c r="A54" s="4" t="s">
        <v>65</v>
      </c>
      <c r="B54" s="7">
        <f>'1st Night'!A55</f>
        <v>47574.147222222222</v>
      </c>
      <c r="C54" s="14" t="s">
        <v>43</v>
      </c>
    </row>
    <row r="55" spans="1:3" x14ac:dyDescent="0.2">
      <c r="A55" s="4" t="s">
        <v>65</v>
      </c>
      <c r="B55" s="7">
        <f>'1st Night'!A56</f>
        <v>47603.820833333331</v>
      </c>
      <c r="C55" s="14" t="s">
        <v>43</v>
      </c>
    </row>
    <row r="56" spans="1:3" x14ac:dyDescent="0.2">
      <c r="A56" s="4" t="s">
        <v>65</v>
      </c>
      <c r="B56" s="7">
        <f>'1st Night'!A57</f>
        <v>47633.493750000001</v>
      </c>
      <c r="C56" s="14" t="s">
        <v>43</v>
      </c>
    </row>
    <row r="57" spans="1:3" x14ac:dyDescent="0.2">
      <c r="A57" s="4" t="s">
        <v>65</v>
      </c>
      <c r="B57" s="7">
        <f>'1st Night'!A58</f>
        <v>47663.12777777778</v>
      </c>
      <c r="C57" s="14" t="s">
        <v>43</v>
      </c>
    </row>
    <row r="58" spans="1:3" x14ac:dyDescent="0.2">
      <c r="A58" s="4" t="s">
        <v>65</v>
      </c>
      <c r="B58" s="7">
        <f>'1st Night'!A59</f>
        <v>47692.694444444445</v>
      </c>
      <c r="C58" s="14" t="s">
        <v>43</v>
      </c>
    </row>
    <row r="59" spans="1:3" x14ac:dyDescent="0.2">
      <c r="A59" s="4" t="s">
        <v>65</v>
      </c>
      <c r="B59" s="7">
        <f>'1st Night'!A60</f>
        <v>47722.192361111112</v>
      </c>
      <c r="C59" s="14" t="s">
        <v>43</v>
      </c>
    </row>
    <row r="60" spans="1:3" x14ac:dyDescent="0.2">
      <c r="A60" s="4" t="s">
        <v>65</v>
      </c>
      <c r="B60" s="7">
        <f>'1st Night'!A61</f>
        <v>47751.64166666667</v>
      </c>
      <c r="C60" s="14" t="s">
        <v>43</v>
      </c>
    </row>
    <row r="61" spans="1:3" x14ac:dyDescent="0.2">
      <c r="A61" s="4" t="s">
        <v>65</v>
      </c>
      <c r="B61" s="7">
        <f>'1st Night'!A62</f>
        <v>47781.073611111111</v>
      </c>
      <c r="C61" s="14" t="s">
        <v>43</v>
      </c>
    </row>
    <row r="62" spans="1:3" x14ac:dyDescent="0.2">
      <c r="A62" s="4" t="s">
        <v>65</v>
      </c>
      <c r="B62" s="7">
        <f>'1st Night'!A63</f>
        <v>47810.511111111111</v>
      </c>
      <c r="C62" s="14" t="s">
        <v>43</v>
      </c>
    </row>
    <row r="63" spans="1:3" x14ac:dyDescent="0.2">
      <c r="A63" s="4" t="s">
        <v>65</v>
      </c>
      <c r="B63" s="7">
        <f>'1st Night'!A64</f>
        <v>47839.959722222222</v>
      </c>
      <c r="C63" s="14" t="s">
        <v>43</v>
      </c>
    </row>
  </sheetData>
  <sheetProtection algorithmName="SHA-512" hashValue="T3OxfD6f073WXfOWhRFmjOPqcgZq0VH5seFAWaRe+qXXIsJsRbIyFWEOfPsI5VXQVXXV41WnmwKvMRNmc7jPQw==" saltValue="DovHVOXmB7LDHrh14EoD2g==" spinCount="100000" sheet="1" objects="1" scenarios="1"/>
  <autoFilter ref="A1:C49" xr:uid="{00000000-0009-0000-0000-000007000000}"/>
  <phoneticPr fontId="17" type="noConversion"/>
  <pageMargins left="0.75" right="0.75" top="1" bottom="1" header="0.5" footer="0.5"/>
  <pageSetup orientation="portrait" r:id="rId1"/>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1:V63"/>
  <sheetViews>
    <sheetView workbookViewId="0">
      <selection activeCell="A2" sqref="A2"/>
    </sheetView>
  </sheetViews>
  <sheetFormatPr defaultColWidth="9.140625" defaultRowHeight="12.75" x14ac:dyDescent="0.2"/>
  <cols>
    <col min="1" max="1" width="21.5703125" style="3" bestFit="1" customWidth="1"/>
    <col min="2" max="2" width="12.5703125" style="8" bestFit="1" customWidth="1"/>
    <col min="3" max="3" width="10.140625" style="3" bestFit="1" customWidth="1"/>
    <col min="4" max="4" width="10.5703125" style="3" bestFit="1" customWidth="1"/>
    <col min="5" max="5" width="9.140625" style="3"/>
    <col min="6" max="6" width="11.140625" style="3" bestFit="1" customWidth="1"/>
    <col min="7" max="7" width="13.7109375" style="3" bestFit="1" customWidth="1"/>
    <col min="8" max="8" width="13.42578125" style="3" customWidth="1"/>
    <col min="9" max="9" width="9.140625" style="3"/>
    <col min="10" max="10" width="16.28515625" style="3" bestFit="1" customWidth="1"/>
    <col min="11" max="11" width="18" style="3" bestFit="1" customWidth="1"/>
    <col min="12" max="12" width="16.85546875" style="3" bestFit="1" customWidth="1"/>
    <col min="13" max="13" width="17.42578125" style="3" bestFit="1" customWidth="1"/>
    <col min="14" max="14" width="15.42578125" style="3" bestFit="1" customWidth="1"/>
    <col min="15" max="15" width="10.42578125" style="3" bestFit="1" customWidth="1"/>
    <col min="16" max="16" width="10.5703125" style="3" bestFit="1" customWidth="1"/>
    <col min="17" max="17" width="21" style="3" bestFit="1" customWidth="1"/>
    <col min="18" max="18" width="7.85546875" style="3" bestFit="1" customWidth="1"/>
    <col min="19" max="19" width="7.28515625" style="3" bestFit="1" customWidth="1"/>
    <col min="20" max="20" width="7" style="3" bestFit="1" customWidth="1"/>
    <col min="21" max="21" width="9.42578125" style="3" bestFit="1" customWidth="1"/>
    <col min="22" max="22" width="11.42578125" style="3" bestFit="1" customWidth="1"/>
    <col min="23" max="256" width="9.140625" style="3"/>
    <col min="257" max="257" width="21.5703125" style="3" bestFit="1" customWidth="1"/>
    <col min="258" max="258" width="12.5703125" style="3" bestFit="1" customWidth="1"/>
    <col min="259" max="259" width="9.140625" style="3"/>
    <col min="260" max="260" width="10.5703125" style="3" bestFit="1" customWidth="1"/>
    <col min="261" max="263" width="9.140625" style="3"/>
    <col min="264" max="264" width="17.5703125" style="3" customWidth="1"/>
    <col min="265" max="265" width="9.140625" style="3"/>
    <col min="266" max="266" width="16.28515625" style="3" bestFit="1" customWidth="1"/>
    <col min="267" max="267" width="18" style="3" bestFit="1" customWidth="1"/>
    <col min="268" max="268" width="16.85546875" style="3" bestFit="1" customWidth="1"/>
    <col min="269" max="269" width="17.42578125" style="3" bestFit="1" customWidth="1"/>
    <col min="270" max="270" width="15.42578125" style="3" bestFit="1" customWidth="1"/>
    <col min="271" max="271" width="10.42578125" style="3" bestFit="1" customWidth="1"/>
    <col min="272" max="272" width="10.5703125" style="3" bestFit="1" customWidth="1"/>
    <col min="273" max="273" width="21" style="3" bestFit="1" customWidth="1"/>
    <col min="274" max="274" width="7.85546875" style="3" bestFit="1" customWidth="1"/>
    <col min="275" max="275" width="7.28515625" style="3" bestFit="1" customWidth="1"/>
    <col min="276" max="276" width="7" style="3" bestFit="1" customWidth="1"/>
    <col min="277" max="277" width="9.42578125" style="3" bestFit="1" customWidth="1"/>
    <col min="278" max="278" width="11.42578125" style="3" bestFit="1" customWidth="1"/>
    <col min="279" max="512" width="9.140625" style="3"/>
    <col min="513" max="513" width="21.5703125" style="3" bestFit="1" customWidth="1"/>
    <col min="514" max="514" width="12.5703125" style="3" bestFit="1" customWidth="1"/>
    <col min="515" max="515" width="9.140625" style="3"/>
    <col min="516" max="516" width="10.5703125" style="3" bestFit="1" customWidth="1"/>
    <col min="517" max="519" width="9.140625" style="3"/>
    <col min="520" max="520" width="17.5703125" style="3" customWidth="1"/>
    <col min="521" max="521" width="9.140625" style="3"/>
    <col min="522" max="522" width="16.28515625" style="3" bestFit="1" customWidth="1"/>
    <col min="523" max="523" width="18" style="3" bestFit="1" customWidth="1"/>
    <col min="524" max="524" width="16.85546875" style="3" bestFit="1" customWidth="1"/>
    <col min="525" max="525" width="17.42578125" style="3" bestFit="1" customWidth="1"/>
    <col min="526" max="526" width="15.42578125" style="3" bestFit="1" customWidth="1"/>
    <col min="527" max="527" width="10.42578125" style="3" bestFit="1" customWidth="1"/>
    <col min="528" max="528" width="10.5703125" style="3" bestFit="1" customWidth="1"/>
    <col min="529" max="529" width="21" style="3" bestFit="1" customWidth="1"/>
    <col min="530" max="530" width="7.85546875" style="3" bestFit="1" customWidth="1"/>
    <col min="531" max="531" width="7.28515625" style="3" bestFit="1" customWidth="1"/>
    <col min="532" max="532" width="7" style="3" bestFit="1" customWidth="1"/>
    <col min="533" max="533" width="9.42578125" style="3" bestFit="1" customWidth="1"/>
    <col min="534" max="534" width="11.42578125" style="3" bestFit="1" customWidth="1"/>
    <col min="535" max="768" width="9.140625" style="3"/>
    <col min="769" max="769" width="21.5703125" style="3" bestFit="1" customWidth="1"/>
    <col min="770" max="770" width="12.5703125" style="3" bestFit="1" customWidth="1"/>
    <col min="771" max="771" width="9.140625" style="3"/>
    <col min="772" max="772" width="10.5703125" style="3" bestFit="1" customWidth="1"/>
    <col min="773" max="775" width="9.140625" style="3"/>
    <col min="776" max="776" width="17.5703125" style="3" customWidth="1"/>
    <col min="777" max="777" width="9.140625" style="3"/>
    <col min="778" max="778" width="16.28515625" style="3" bestFit="1" customWidth="1"/>
    <col min="779" max="779" width="18" style="3" bestFit="1" customWidth="1"/>
    <col min="780" max="780" width="16.85546875" style="3" bestFit="1" customWidth="1"/>
    <col min="781" max="781" width="17.42578125" style="3" bestFit="1" customWidth="1"/>
    <col min="782" max="782" width="15.42578125" style="3" bestFit="1" customWidth="1"/>
    <col min="783" max="783" width="10.42578125" style="3" bestFit="1" customWidth="1"/>
    <col min="784" max="784" width="10.5703125" style="3" bestFit="1" customWidth="1"/>
    <col min="785" max="785" width="21" style="3" bestFit="1" customWidth="1"/>
    <col min="786" max="786" width="7.85546875" style="3" bestFit="1" customWidth="1"/>
    <col min="787" max="787" width="7.28515625" style="3" bestFit="1" customWidth="1"/>
    <col min="788" max="788" width="7" style="3" bestFit="1" customWidth="1"/>
    <col min="789" max="789" width="9.42578125" style="3" bestFit="1" customWidth="1"/>
    <col min="790" max="790" width="11.42578125" style="3" bestFit="1" customWidth="1"/>
    <col min="791" max="1024" width="9.140625" style="3"/>
    <col min="1025" max="1025" width="21.5703125" style="3" bestFit="1" customWidth="1"/>
    <col min="1026" max="1026" width="12.5703125" style="3" bestFit="1" customWidth="1"/>
    <col min="1027" max="1027" width="9.140625" style="3"/>
    <col min="1028" max="1028" width="10.5703125" style="3" bestFit="1" customWidth="1"/>
    <col min="1029" max="1031" width="9.140625" style="3"/>
    <col min="1032" max="1032" width="17.5703125" style="3" customWidth="1"/>
    <col min="1033" max="1033" width="9.140625" style="3"/>
    <col min="1034" max="1034" width="16.28515625" style="3" bestFit="1" customWidth="1"/>
    <col min="1035" max="1035" width="18" style="3" bestFit="1" customWidth="1"/>
    <col min="1036" max="1036" width="16.85546875" style="3" bestFit="1" customWidth="1"/>
    <col min="1037" max="1037" width="17.42578125" style="3" bestFit="1" customWidth="1"/>
    <col min="1038" max="1038" width="15.42578125" style="3" bestFit="1" customWidth="1"/>
    <col min="1039" max="1039" width="10.42578125" style="3" bestFit="1" customWidth="1"/>
    <col min="1040" max="1040" width="10.5703125" style="3" bestFit="1" customWidth="1"/>
    <col min="1041" max="1041" width="21" style="3" bestFit="1" customWidth="1"/>
    <col min="1042" max="1042" width="7.85546875" style="3" bestFit="1" customWidth="1"/>
    <col min="1043" max="1043" width="7.28515625" style="3" bestFit="1" customWidth="1"/>
    <col min="1044" max="1044" width="7" style="3" bestFit="1" customWidth="1"/>
    <col min="1045" max="1045" width="9.42578125" style="3" bestFit="1" customWidth="1"/>
    <col min="1046" max="1046" width="11.42578125" style="3" bestFit="1" customWidth="1"/>
    <col min="1047" max="1280" width="9.140625" style="3"/>
    <col min="1281" max="1281" width="21.5703125" style="3" bestFit="1" customWidth="1"/>
    <col min="1282" max="1282" width="12.5703125" style="3" bestFit="1" customWidth="1"/>
    <col min="1283" max="1283" width="9.140625" style="3"/>
    <col min="1284" max="1284" width="10.5703125" style="3" bestFit="1" customWidth="1"/>
    <col min="1285" max="1287" width="9.140625" style="3"/>
    <col min="1288" max="1288" width="17.5703125" style="3" customWidth="1"/>
    <col min="1289" max="1289" width="9.140625" style="3"/>
    <col min="1290" max="1290" width="16.28515625" style="3" bestFit="1" customWidth="1"/>
    <col min="1291" max="1291" width="18" style="3" bestFit="1" customWidth="1"/>
    <col min="1292" max="1292" width="16.85546875" style="3" bestFit="1" customWidth="1"/>
    <col min="1293" max="1293" width="17.42578125" style="3" bestFit="1" customWidth="1"/>
    <col min="1294" max="1294" width="15.42578125" style="3" bestFit="1" customWidth="1"/>
    <col min="1295" max="1295" width="10.42578125" style="3" bestFit="1" customWidth="1"/>
    <col min="1296" max="1296" width="10.5703125" style="3" bestFit="1" customWidth="1"/>
    <col min="1297" max="1297" width="21" style="3" bestFit="1" customWidth="1"/>
    <col min="1298" max="1298" width="7.85546875" style="3" bestFit="1" customWidth="1"/>
    <col min="1299" max="1299" width="7.28515625" style="3" bestFit="1" customWidth="1"/>
    <col min="1300" max="1300" width="7" style="3" bestFit="1" customWidth="1"/>
    <col min="1301" max="1301" width="9.42578125" style="3" bestFit="1" customWidth="1"/>
    <col min="1302" max="1302" width="11.42578125" style="3" bestFit="1" customWidth="1"/>
    <col min="1303" max="1536" width="9.140625" style="3"/>
    <col min="1537" max="1537" width="21.5703125" style="3" bestFit="1" customWidth="1"/>
    <col min="1538" max="1538" width="12.5703125" style="3" bestFit="1" customWidth="1"/>
    <col min="1539" max="1539" width="9.140625" style="3"/>
    <col min="1540" max="1540" width="10.5703125" style="3" bestFit="1" customWidth="1"/>
    <col min="1541" max="1543" width="9.140625" style="3"/>
    <col min="1544" max="1544" width="17.5703125" style="3" customWidth="1"/>
    <col min="1545" max="1545" width="9.140625" style="3"/>
    <col min="1546" max="1546" width="16.28515625" style="3" bestFit="1" customWidth="1"/>
    <col min="1547" max="1547" width="18" style="3" bestFit="1" customWidth="1"/>
    <col min="1548" max="1548" width="16.85546875" style="3" bestFit="1" customWidth="1"/>
    <col min="1549" max="1549" width="17.42578125" style="3" bestFit="1" customWidth="1"/>
    <col min="1550" max="1550" width="15.42578125" style="3" bestFit="1" customWidth="1"/>
    <col min="1551" max="1551" width="10.42578125" style="3" bestFit="1" customWidth="1"/>
    <col min="1552" max="1552" width="10.5703125" style="3" bestFit="1" customWidth="1"/>
    <col min="1553" max="1553" width="21" style="3" bestFit="1" customWidth="1"/>
    <col min="1554" max="1554" width="7.85546875" style="3" bestFit="1" customWidth="1"/>
    <col min="1555" max="1555" width="7.28515625" style="3" bestFit="1" customWidth="1"/>
    <col min="1556" max="1556" width="7" style="3" bestFit="1" customWidth="1"/>
    <col min="1557" max="1557" width="9.42578125" style="3" bestFit="1" customWidth="1"/>
    <col min="1558" max="1558" width="11.42578125" style="3" bestFit="1" customWidth="1"/>
    <col min="1559" max="1792" width="9.140625" style="3"/>
    <col min="1793" max="1793" width="21.5703125" style="3" bestFit="1" customWidth="1"/>
    <col min="1794" max="1794" width="12.5703125" style="3" bestFit="1" customWidth="1"/>
    <col min="1795" max="1795" width="9.140625" style="3"/>
    <col min="1796" max="1796" width="10.5703125" style="3" bestFit="1" customWidth="1"/>
    <col min="1797" max="1799" width="9.140625" style="3"/>
    <col min="1800" max="1800" width="17.5703125" style="3" customWidth="1"/>
    <col min="1801" max="1801" width="9.140625" style="3"/>
    <col min="1802" max="1802" width="16.28515625" style="3" bestFit="1" customWidth="1"/>
    <col min="1803" max="1803" width="18" style="3" bestFit="1" customWidth="1"/>
    <col min="1804" max="1804" width="16.85546875" style="3" bestFit="1" customWidth="1"/>
    <col min="1805" max="1805" width="17.42578125" style="3" bestFit="1" customWidth="1"/>
    <col min="1806" max="1806" width="15.42578125" style="3" bestFit="1" customWidth="1"/>
    <col min="1807" max="1807" width="10.42578125" style="3" bestFit="1" customWidth="1"/>
    <col min="1808" max="1808" width="10.5703125" style="3" bestFit="1" customWidth="1"/>
    <col min="1809" max="1809" width="21" style="3" bestFit="1" customWidth="1"/>
    <col min="1810" max="1810" width="7.85546875" style="3" bestFit="1" customWidth="1"/>
    <col min="1811" max="1811" width="7.28515625" style="3" bestFit="1" customWidth="1"/>
    <col min="1812" max="1812" width="7" style="3" bestFit="1" customWidth="1"/>
    <col min="1813" max="1813" width="9.42578125" style="3" bestFit="1" customWidth="1"/>
    <col min="1814" max="1814" width="11.42578125" style="3" bestFit="1" customWidth="1"/>
    <col min="1815" max="2048" width="9.140625" style="3"/>
    <col min="2049" max="2049" width="21.5703125" style="3" bestFit="1" customWidth="1"/>
    <col min="2050" max="2050" width="12.5703125" style="3" bestFit="1" customWidth="1"/>
    <col min="2051" max="2051" width="9.140625" style="3"/>
    <col min="2052" max="2052" width="10.5703125" style="3" bestFit="1" customWidth="1"/>
    <col min="2053" max="2055" width="9.140625" style="3"/>
    <col min="2056" max="2056" width="17.5703125" style="3" customWidth="1"/>
    <col min="2057" max="2057" width="9.140625" style="3"/>
    <col min="2058" max="2058" width="16.28515625" style="3" bestFit="1" customWidth="1"/>
    <col min="2059" max="2059" width="18" style="3" bestFit="1" customWidth="1"/>
    <col min="2060" max="2060" width="16.85546875" style="3" bestFit="1" customWidth="1"/>
    <col min="2061" max="2061" width="17.42578125" style="3" bestFit="1" customWidth="1"/>
    <col min="2062" max="2062" width="15.42578125" style="3" bestFit="1" customWidth="1"/>
    <col min="2063" max="2063" width="10.42578125" style="3" bestFit="1" customWidth="1"/>
    <col min="2064" max="2064" width="10.5703125" style="3" bestFit="1" customWidth="1"/>
    <col min="2065" max="2065" width="21" style="3" bestFit="1" customWidth="1"/>
    <col min="2066" max="2066" width="7.85546875" style="3" bestFit="1" customWidth="1"/>
    <col min="2067" max="2067" width="7.28515625" style="3" bestFit="1" customWidth="1"/>
    <col min="2068" max="2068" width="7" style="3" bestFit="1" customWidth="1"/>
    <col min="2069" max="2069" width="9.42578125" style="3" bestFit="1" customWidth="1"/>
    <col min="2070" max="2070" width="11.42578125" style="3" bestFit="1" customWidth="1"/>
    <col min="2071" max="2304" width="9.140625" style="3"/>
    <col min="2305" max="2305" width="21.5703125" style="3" bestFit="1" customWidth="1"/>
    <col min="2306" max="2306" width="12.5703125" style="3" bestFit="1" customWidth="1"/>
    <col min="2307" max="2307" width="9.140625" style="3"/>
    <col min="2308" max="2308" width="10.5703125" style="3" bestFit="1" customWidth="1"/>
    <col min="2309" max="2311" width="9.140625" style="3"/>
    <col min="2312" max="2312" width="17.5703125" style="3" customWidth="1"/>
    <col min="2313" max="2313" width="9.140625" style="3"/>
    <col min="2314" max="2314" width="16.28515625" style="3" bestFit="1" customWidth="1"/>
    <col min="2315" max="2315" width="18" style="3" bestFit="1" customWidth="1"/>
    <col min="2316" max="2316" width="16.85546875" style="3" bestFit="1" customWidth="1"/>
    <col min="2317" max="2317" width="17.42578125" style="3" bestFit="1" customWidth="1"/>
    <col min="2318" max="2318" width="15.42578125" style="3" bestFit="1" customWidth="1"/>
    <col min="2319" max="2319" width="10.42578125" style="3" bestFit="1" customWidth="1"/>
    <col min="2320" max="2320" width="10.5703125" style="3" bestFit="1" customWidth="1"/>
    <col min="2321" max="2321" width="21" style="3" bestFit="1" customWidth="1"/>
    <col min="2322" max="2322" width="7.85546875" style="3" bestFit="1" customWidth="1"/>
    <col min="2323" max="2323" width="7.28515625" style="3" bestFit="1" customWidth="1"/>
    <col min="2324" max="2324" width="7" style="3" bestFit="1" customWidth="1"/>
    <col min="2325" max="2325" width="9.42578125" style="3" bestFit="1" customWidth="1"/>
    <col min="2326" max="2326" width="11.42578125" style="3" bestFit="1" customWidth="1"/>
    <col min="2327" max="2560" width="9.140625" style="3"/>
    <col min="2561" max="2561" width="21.5703125" style="3" bestFit="1" customWidth="1"/>
    <col min="2562" max="2562" width="12.5703125" style="3" bestFit="1" customWidth="1"/>
    <col min="2563" max="2563" width="9.140625" style="3"/>
    <col min="2564" max="2564" width="10.5703125" style="3" bestFit="1" customWidth="1"/>
    <col min="2565" max="2567" width="9.140625" style="3"/>
    <col min="2568" max="2568" width="17.5703125" style="3" customWidth="1"/>
    <col min="2569" max="2569" width="9.140625" style="3"/>
    <col min="2570" max="2570" width="16.28515625" style="3" bestFit="1" customWidth="1"/>
    <col min="2571" max="2571" width="18" style="3" bestFit="1" customWidth="1"/>
    <col min="2572" max="2572" width="16.85546875" style="3" bestFit="1" customWidth="1"/>
    <col min="2573" max="2573" width="17.42578125" style="3" bestFit="1" customWidth="1"/>
    <col min="2574" max="2574" width="15.42578125" style="3" bestFit="1" customWidth="1"/>
    <col min="2575" max="2575" width="10.42578125" style="3" bestFit="1" customWidth="1"/>
    <col min="2576" max="2576" width="10.5703125" style="3" bestFit="1" customWidth="1"/>
    <col min="2577" max="2577" width="21" style="3" bestFit="1" customWidth="1"/>
    <col min="2578" max="2578" width="7.85546875" style="3" bestFit="1" customWidth="1"/>
    <col min="2579" max="2579" width="7.28515625" style="3" bestFit="1" customWidth="1"/>
    <col min="2580" max="2580" width="7" style="3" bestFit="1" customWidth="1"/>
    <col min="2581" max="2581" width="9.42578125" style="3" bestFit="1" customWidth="1"/>
    <col min="2582" max="2582" width="11.42578125" style="3" bestFit="1" customWidth="1"/>
    <col min="2583" max="2816" width="9.140625" style="3"/>
    <col min="2817" max="2817" width="21.5703125" style="3" bestFit="1" customWidth="1"/>
    <col min="2818" max="2818" width="12.5703125" style="3" bestFit="1" customWidth="1"/>
    <col min="2819" max="2819" width="9.140625" style="3"/>
    <col min="2820" max="2820" width="10.5703125" style="3" bestFit="1" customWidth="1"/>
    <col min="2821" max="2823" width="9.140625" style="3"/>
    <col min="2824" max="2824" width="17.5703125" style="3" customWidth="1"/>
    <col min="2825" max="2825" width="9.140625" style="3"/>
    <col min="2826" max="2826" width="16.28515625" style="3" bestFit="1" customWidth="1"/>
    <col min="2827" max="2827" width="18" style="3" bestFit="1" customWidth="1"/>
    <col min="2828" max="2828" width="16.85546875" style="3" bestFit="1" customWidth="1"/>
    <col min="2829" max="2829" width="17.42578125" style="3" bestFit="1" customWidth="1"/>
    <col min="2830" max="2830" width="15.42578125" style="3" bestFit="1" customWidth="1"/>
    <col min="2831" max="2831" width="10.42578125" style="3" bestFit="1" customWidth="1"/>
    <col min="2832" max="2832" width="10.5703125" style="3" bestFit="1" customWidth="1"/>
    <col min="2833" max="2833" width="21" style="3" bestFit="1" customWidth="1"/>
    <col min="2834" max="2834" width="7.85546875" style="3" bestFit="1" customWidth="1"/>
    <col min="2835" max="2835" width="7.28515625" style="3" bestFit="1" customWidth="1"/>
    <col min="2836" max="2836" width="7" style="3" bestFit="1" customWidth="1"/>
    <col min="2837" max="2837" width="9.42578125" style="3" bestFit="1" customWidth="1"/>
    <col min="2838" max="2838" width="11.42578125" style="3" bestFit="1" customWidth="1"/>
    <col min="2839" max="3072" width="9.140625" style="3"/>
    <col min="3073" max="3073" width="21.5703125" style="3" bestFit="1" customWidth="1"/>
    <col min="3074" max="3074" width="12.5703125" style="3" bestFit="1" customWidth="1"/>
    <col min="3075" max="3075" width="9.140625" style="3"/>
    <col min="3076" max="3076" width="10.5703125" style="3" bestFit="1" customWidth="1"/>
    <col min="3077" max="3079" width="9.140625" style="3"/>
    <col min="3080" max="3080" width="17.5703125" style="3" customWidth="1"/>
    <col min="3081" max="3081" width="9.140625" style="3"/>
    <col min="3082" max="3082" width="16.28515625" style="3" bestFit="1" customWidth="1"/>
    <col min="3083" max="3083" width="18" style="3" bestFit="1" customWidth="1"/>
    <col min="3084" max="3084" width="16.85546875" style="3" bestFit="1" customWidth="1"/>
    <col min="3085" max="3085" width="17.42578125" style="3" bestFit="1" customWidth="1"/>
    <col min="3086" max="3086" width="15.42578125" style="3" bestFit="1" customWidth="1"/>
    <col min="3087" max="3087" width="10.42578125" style="3" bestFit="1" customWidth="1"/>
    <col min="3088" max="3088" width="10.5703125" style="3" bestFit="1" customWidth="1"/>
    <col min="3089" max="3089" width="21" style="3" bestFit="1" customWidth="1"/>
    <col min="3090" max="3090" width="7.85546875" style="3" bestFit="1" customWidth="1"/>
    <col min="3091" max="3091" width="7.28515625" style="3" bestFit="1" customWidth="1"/>
    <col min="3092" max="3092" width="7" style="3" bestFit="1" customWidth="1"/>
    <col min="3093" max="3093" width="9.42578125" style="3" bestFit="1" customWidth="1"/>
    <col min="3094" max="3094" width="11.42578125" style="3" bestFit="1" customWidth="1"/>
    <col min="3095" max="3328" width="9.140625" style="3"/>
    <col min="3329" max="3329" width="21.5703125" style="3" bestFit="1" customWidth="1"/>
    <col min="3330" max="3330" width="12.5703125" style="3" bestFit="1" customWidth="1"/>
    <col min="3331" max="3331" width="9.140625" style="3"/>
    <col min="3332" max="3332" width="10.5703125" style="3" bestFit="1" customWidth="1"/>
    <col min="3333" max="3335" width="9.140625" style="3"/>
    <col min="3336" max="3336" width="17.5703125" style="3" customWidth="1"/>
    <col min="3337" max="3337" width="9.140625" style="3"/>
    <col min="3338" max="3338" width="16.28515625" style="3" bestFit="1" customWidth="1"/>
    <col min="3339" max="3339" width="18" style="3" bestFit="1" customWidth="1"/>
    <col min="3340" max="3340" width="16.85546875" style="3" bestFit="1" customWidth="1"/>
    <col min="3341" max="3341" width="17.42578125" style="3" bestFit="1" customWidth="1"/>
    <col min="3342" max="3342" width="15.42578125" style="3" bestFit="1" customWidth="1"/>
    <col min="3343" max="3343" width="10.42578125" style="3" bestFit="1" customWidth="1"/>
    <col min="3344" max="3344" width="10.5703125" style="3" bestFit="1" customWidth="1"/>
    <col min="3345" max="3345" width="21" style="3" bestFit="1" customWidth="1"/>
    <col min="3346" max="3346" width="7.85546875" style="3" bestFit="1" customWidth="1"/>
    <col min="3347" max="3347" width="7.28515625" style="3" bestFit="1" customWidth="1"/>
    <col min="3348" max="3348" width="7" style="3" bestFit="1" customWidth="1"/>
    <col min="3349" max="3349" width="9.42578125" style="3" bestFit="1" customWidth="1"/>
    <col min="3350" max="3350" width="11.42578125" style="3" bestFit="1" customWidth="1"/>
    <col min="3351" max="3584" width="9.140625" style="3"/>
    <col min="3585" max="3585" width="21.5703125" style="3" bestFit="1" customWidth="1"/>
    <col min="3586" max="3586" width="12.5703125" style="3" bestFit="1" customWidth="1"/>
    <col min="3587" max="3587" width="9.140625" style="3"/>
    <col min="3588" max="3588" width="10.5703125" style="3" bestFit="1" customWidth="1"/>
    <col min="3589" max="3591" width="9.140625" style="3"/>
    <col min="3592" max="3592" width="17.5703125" style="3" customWidth="1"/>
    <col min="3593" max="3593" width="9.140625" style="3"/>
    <col min="3594" max="3594" width="16.28515625" style="3" bestFit="1" customWidth="1"/>
    <col min="3595" max="3595" width="18" style="3" bestFit="1" customWidth="1"/>
    <col min="3596" max="3596" width="16.85546875" style="3" bestFit="1" customWidth="1"/>
    <col min="3597" max="3597" width="17.42578125" style="3" bestFit="1" customWidth="1"/>
    <col min="3598" max="3598" width="15.42578125" style="3" bestFit="1" customWidth="1"/>
    <col min="3599" max="3599" width="10.42578125" style="3" bestFit="1" customWidth="1"/>
    <col min="3600" max="3600" width="10.5703125" style="3" bestFit="1" customWidth="1"/>
    <col min="3601" max="3601" width="21" style="3" bestFit="1" customWidth="1"/>
    <col min="3602" max="3602" width="7.85546875" style="3" bestFit="1" customWidth="1"/>
    <col min="3603" max="3603" width="7.28515625" style="3" bestFit="1" customWidth="1"/>
    <col min="3604" max="3604" width="7" style="3" bestFit="1" customWidth="1"/>
    <col min="3605" max="3605" width="9.42578125" style="3" bestFit="1" customWidth="1"/>
    <col min="3606" max="3606" width="11.42578125" style="3" bestFit="1" customWidth="1"/>
    <col min="3607" max="3840" width="9.140625" style="3"/>
    <col min="3841" max="3841" width="21.5703125" style="3" bestFit="1" customWidth="1"/>
    <col min="3842" max="3842" width="12.5703125" style="3" bestFit="1" customWidth="1"/>
    <col min="3843" max="3843" width="9.140625" style="3"/>
    <col min="3844" max="3844" width="10.5703125" style="3" bestFit="1" customWidth="1"/>
    <col min="3845" max="3847" width="9.140625" style="3"/>
    <col min="3848" max="3848" width="17.5703125" style="3" customWidth="1"/>
    <col min="3849" max="3849" width="9.140625" style="3"/>
    <col min="3850" max="3850" width="16.28515625" style="3" bestFit="1" customWidth="1"/>
    <col min="3851" max="3851" width="18" style="3" bestFit="1" customWidth="1"/>
    <col min="3852" max="3852" width="16.85546875" style="3" bestFit="1" customWidth="1"/>
    <col min="3853" max="3853" width="17.42578125" style="3" bestFit="1" customWidth="1"/>
    <col min="3854" max="3854" width="15.42578125" style="3" bestFit="1" customWidth="1"/>
    <col min="3855" max="3855" width="10.42578125" style="3" bestFit="1" customWidth="1"/>
    <col min="3856" max="3856" width="10.5703125" style="3" bestFit="1" customWidth="1"/>
    <col min="3857" max="3857" width="21" style="3" bestFit="1" customWidth="1"/>
    <col min="3858" max="3858" width="7.85546875" style="3" bestFit="1" customWidth="1"/>
    <col min="3859" max="3859" width="7.28515625" style="3" bestFit="1" customWidth="1"/>
    <col min="3860" max="3860" width="7" style="3" bestFit="1" customWidth="1"/>
    <col min="3861" max="3861" width="9.42578125" style="3" bestFit="1" customWidth="1"/>
    <col min="3862" max="3862" width="11.42578125" style="3" bestFit="1" customWidth="1"/>
    <col min="3863" max="4096" width="9.140625" style="3"/>
    <col min="4097" max="4097" width="21.5703125" style="3" bestFit="1" customWidth="1"/>
    <col min="4098" max="4098" width="12.5703125" style="3" bestFit="1" customWidth="1"/>
    <col min="4099" max="4099" width="9.140625" style="3"/>
    <col min="4100" max="4100" width="10.5703125" style="3" bestFit="1" customWidth="1"/>
    <col min="4101" max="4103" width="9.140625" style="3"/>
    <col min="4104" max="4104" width="17.5703125" style="3" customWidth="1"/>
    <col min="4105" max="4105" width="9.140625" style="3"/>
    <col min="4106" max="4106" width="16.28515625" style="3" bestFit="1" customWidth="1"/>
    <col min="4107" max="4107" width="18" style="3" bestFit="1" customWidth="1"/>
    <col min="4108" max="4108" width="16.85546875" style="3" bestFit="1" customWidth="1"/>
    <col min="4109" max="4109" width="17.42578125" style="3" bestFit="1" customWidth="1"/>
    <col min="4110" max="4110" width="15.42578125" style="3" bestFit="1" customWidth="1"/>
    <col min="4111" max="4111" width="10.42578125" style="3" bestFit="1" customWidth="1"/>
    <col min="4112" max="4112" width="10.5703125" style="3" bestFit="1" customWidth="1"/>
    <col min="4113" max="4113" width="21" style="3" bestFit="1" customWidth="1"/>
    <col min="4114" max="4114" width="7.85546875" style="3" bestFit="1" customWidth="1"/>
    <col min="4115" max="4115" width="7.28515625" style="3" bestFit="1" customWidth="1"/>
    <col min="4116" max="4116" width="7" style="3" bestFit="1" customWidth="1"/>
    <col min="4117" max="4117" width="9.42578125" style="3" bestFit="1" customWidth="1"/>
    <col min="4118" max="4118" width="11.42578125" style="3" bestFit="1" customWidth="1"/>
    <col min="4119" max="4352" width="9.140625" style="3"/>
    <col min="4353" max="4353" width="21.5703125" style="3" bestFit="1" customWidth="1"/>
    <col min="4354" max="4354" width="12.5703125" style="3" bestFit="1" customWidth="1"/>
    <col min="4355" max="4355" width="9.140625" style="3"/>
    <col min="4356" max="4356" width="10.5703125" style="3" bestFit="1" customWidth="1"/>
    <col min="4357" max="4359" width="9.140625" style="3"/>
    <col min="4360" max="4360" width="17.5703125" style="3" customWidth="1"/>
    <col min="4361" max="4361" width="9.140625" style="3"/>
    <col min="4362" max="4362" width="16.28515625" style="3" bestFit="1" customWidth="1"/>
    <col min="4363" max="4363" width="18" style="3" bestFit="1" customWidth="1"/>
    <col min="4364" max="4364" width="16.85546875" style="3" bestFit="1" customWidth="1"/>
    <col min="4365" max="4365" width="17.42578125" style="3" bestFit="1" customWidth="1"/>
    <col min="4366" max="4366" width="15.42578125" style="3" bestFit="1" customWidth="1"/>
    <col min="4367" max="4367" width="10.42578125" style="3" bestFit="1" customWidth="1"/>
    <col min="4368" max="4368" width="10.5703125" style="3" bestFit="1" customWidth="1"/>
    <col min="4369" max="4369" width="21" style="3" bestFit="1" customWidth="1"/>
    <col min="4370" max="4370" width="7.85546875" style="3" bestFit="1" customWidth="1"/>
    <col min="4371" max="4371" width="7.28515625" style="3" bestFit="1" customWidth="1"/>
    <col min="4372" max="4372" width="7" style="3" bestFit="1" customWidth="1"/>
    <col min="4373" max="4373" width="9.42578125" style="3" bestFit="1" customWidth="1"/>
    <col min="4374" max="4374" width="11.42578125" style="3" bestFit="1" customWidth="1"/>
    <col min="4375" max="4608" width="9.140625" style="3"/>
    <col min="4609" max="4609" width="21.5703125" style="3" bestFit="1" customWidth="1"/>
    <col min="4610" max="4610" width="12.5703125" style="3" bestFit="1" customWidth="1"/>
    <col min="4611" max="4611" width="9.140625" style="3"/>
    <col min="4612" max="4612" width="10.5703125" style="3" bestFit="1" customWidth="1"/>
    <col min="4613" max="4615" width="9.140625" style="3"/>
    <col min="4616" max="4616" width="17.5703125" style="3" customWidth="1"/>
    <col min="4617" max="4617" width="9.140625" style="3"/>
    <col min="4618" max="4618" width="16.28515625" style="3" bestFit="1" customWidth="1"/>
    <col min="4619" max="4619" width="18" style="3" bestFit="1" customWidth="1"/>
    <col min="4620" max="4620" width="16.85546875" style="3" bestFit="1" customWidth="1"/>
    <col min="4621" max="4621" width="17.42578125" style="3" bestFit="1" customWidth="1"/>
    <col min="4622" max="4622" width="15.42578125" style="3" bestFit="1" customWidth="1"/>
    <col min="4623" max="4623" width="10.42578125" style="3" bestFit="1" customWidth="1"/>
    <col min="4624" max="4624" width="10.5703125" style="3" bestFit="1" customWidth="1"/>
    <col min="4625" max="4625" width="21" style="3" bestFit="1" customWidth="1"/>
    <col min="4626" max="4626" width="7.85546875" style="3" bestFit="1" customWidth="1"/>
    <col min="4627" max="4627" width="7.28515625" style="3" bestFit="1" customWidth="1"/>
    <col min="4628" max="4628" width="7" style="3" bestFit="1" customWidth="1"/>
    <col min="4629" max="4629" width="9.42578125" style="3" bestFit="1" customWidth="1"/>
    <col min="4630" max="4630" width="11.42578125" style="3" bestFit="1" customWidth="1"/>
    <col min="4631" max="4864" width="9.140625" style="3"/>
    <col min="4865" max="4865" width="21.5703125" style="3" bestFit="1" customWidth="1"/>
    <col min="4866" max="4866" width="12.5703125" style="3" bestFit="1" customWidth="1"/>
    <col min="4867" max="4867" width="9.140625" style="3"/>
    <col min="4868" max="4868" width="10.5703125" style="3" bestFit="1" customWidth="1"/>
    <col min="4869" max="4871" width="9.140625" style="3"/>
    <col min="4872" max="4872" width="17.5703125" style="3" customWidth="1"/>
    <col min="4873" max="4873" width="9.140625" style="3"/>
    <col min="4874" max="4874" width="16.28515625" style="3" bestFit="1" customWidth="1"/>
    <col min="4875" max="4875" width="18" style="3" bestFit="1" customWidth="1"/>
    <col min="4876" max="4876" width="16.85546875" style="3" bestFit="1" customWidth="1"/>
    <col min="4877" max="4877" width="17.42578125" style="3" bestFit="1" customWidth="1"/>
    <col min="4878" max="4878" width="15.42578125" style="3" bestFit="1" customWidth="1"/>
    <col min="4879" max="4879" width="10.42578125" style="3" bestFit="1" customWidth="1"/>
    <col min="4880" max="4880" width="10.5703125" style="3" bestFit="1" customWidth="1"/>
    <col min="4881" max="4881" width="21" style="3" bestFit="1" customWidth="1"/>
    <col min="4882" max="4882" width="7.85546875" style="3" bestFit="1" customWidth="1"/>
    <col min="4883" max="4883" width="7.28515625" style="3" bestFit="1" customWidth="1"/>
    <col min="4884" max="4884" width="7" style="3" bestFit="1" customWidth="1"/>
    <col min="4885" max="4885" width="9.42578125" style="3" bestFit="1" customWidth="1"/>
    <col min="4886" max="4886" width="11.42578125" style="3" bestFit="1" customWidth="1"/>
    <col min="4887" max="5120" width="9.140625" style="3"/>
    <col min="5121" max="5121" width="21.5703125" style="3" bestFit="1" customWidth="1"/>
    <col min="5122" max="5122" width="12.5703125" style="3" bestFit="1" customWidth="1"/>
    <col min="5123" max="5123" width="9.140625" style="3"/>
    <col min="5124" max="5124" width="10.5703125" style="3" bestFit="1" customWidth="1"/>
    <col min="5125" max="5127" width="9.140625" style="3"/>
    <col min="5128" max="5128" width="17.5703125" style="3" customWidth="1"/>
    <col min="5129" max="5129" width="9.140625" style="3"/>
    <col min="5130" max="5130" width="16.28515625" style="3" bestFit="1" customWidth="1"/>
    <col min="5131" max="5131" width="18" style="3" bestFit="1" customWidth="1"/>
    <col min="5132" max="5132" width="16.85546875" style="3" bestFit="1" customWidth="1"/>
    <col min="5133" max="5133" width="17.42578125" style="3" bestFit="1" customWidth="1"/>
    <col min="5134" max="5134" width="15.42578125" style="3" bestFit="1" customWidth="1"/>
    <col min="5135" max="5135" width="10.42578125" style="3" bestFit="1" customWidth="1"/>
    <col min="5136" max="5136" width="10.5703125" style="3" bestFit="1" customWidth="1"/>
    <col min="5137" max="5137" width="21" style="3" bestFit="1" customWidth="1"/>
    <col min="5138" max="5138" width="7.85546875" style="3" bestFit="1" customWidth="1"/>
    <col min="5139" max="5139" width="7.28515625" style="3" bestFit="1" customWidth="1"/>
    <col min="5140" max="5140" width="7" style="3" bestFit="1" customWidth="1"/>
    <col min="5141" max="5141" width="9.42578125" style="3" bestFit="1" customWidth="1"/>
    <col min="5142" max="5142" width="11.42578125" style="3" bestFit="1" customWidth="1"/>
    <col min="5143" max="5376" width="9.140625" style="3"/>
    <col min="5377" max="5377" width="21.5703125" style="3" bestFit="1" customWidth="1"/>
    <col min="5378" max="5378" width="12.5703125" style="3" bestFit="1" customWidth="1"/>
    <col min="5379" max="5379" width="9.140625" style="3"/>
    <col min="5380" max="5380" width="10.5703125" style="3" bestFit="1" customWidth="1"/>
    <col min="5381" max="5383" width="9.140625" style="3"/>
    <col min="5384" max="5384" width="17.5703125" style="3" customWidth="1"/>
    <col min="5385" max="5385" width="9.140625" style="3"/>
    <col min="5386" max="5386" width="16.28515625" style="3" bestFit="1" customWidth="1"/>
    <col min="5387" max="5387" width="18" style="3" bestFit="1" customWidth="1"/>
    <col min="5388" max="5388" width="16.85546875" style="3" bestFit="1" customWidth="1"/>
    <col min="5389" max="5389" width="17.42578125" style="3" bestFit="1" customWidth="1"/>
    <col min="5390" max="5390" width="15.42578125" style="3" bestFit="1" customWidth="1"/>
    <col min="5391" max="5391" width="10.42578125" style="3" bestFit="1" customWidth="1"/>
    <col min="5392" max="5392" width="10.5703125" style="3" bestFit="1" customWidth="1"/>
    <col min="5393" max="5393" width="21" style="3" bestFit="1" customWidth="1"/>
    <col min="5394" max="5394" width="7.85546875" style="3" bestFit="1" customWidth="1"/>
    <col min="5395" max="5395" width="7.28515625" style="3" bestFit="1" customWidth="1"/>
    <col min="5396" max="5396" width="7" style="3" bestFit="1" customWidth="1"/>
    <col min="5397" max="5397" width="9.42578125" style="3" bestFit="1" customWidth="1"/>
    <col min="5398" max="5398" width="11.42578125" style="3" bestFit="1" customWidth="1"/>
    <col min="5399" max="5632" width="9.140625" style="3"/>
    <col min="5633" max="5633" width="21.5703125" style="3" bestFit="1" customWidth="1"/>
    <col min="5634" max="5634" width="12.5703125" style="3" bestFit="1" customWidth="1"/>
    <col min="5635" max="5635" width="9.140625" style="3"/>
    <col min="5636" max="5636" width="10.5703125" style="3" bestFit="1" customWidth="1"/>
    <col min="5637" max="5639" width="9.140625" style="3"/>
    <col min="5640" max="5640" width="17.5703125" style="3" customWidth="1"/>
    <col min="5641" max="5641" width="9.140625" style="3"/>
    <col min="5642" max="5642" width="16.28515625" style="3" bestFit="1" customWidth="1"/>
    <col min="5643" max="5643" width="18" style="3" bestFit="1" customWidth="1"/>
    <col min="5644" max="5644" width="16.85546875" style="3" bestFit="1" customWidth="1"/>
    <col min="5645" max="5645" width="17.42578125" style="3" bestFit="1" customWidth="1"/>
    <col min="5646" max="5646" width="15.42578125" style="3" bestFit="1" customWidth="1"/>
    <col min="5647" max="5647" width="10.42578125" style="3" bestFit="1" customWidth="1"/>
    <col min="5648" max="5648" width="10.5703125" style="3" bestFit="1" customWidth="1"/>
    <col min="5649" max="5649" width="21" style="3" bestFit="1" customWidth="1"/>
    <col min="5650" max="5650" width="7.85546875" style="3" bestFit="1" customWidth="1"/>
    <col min="5651" max="5651" width="7.28515625" style="3" bestFit="1" customWidth="1"/>
    <col min="5652" max="5652" width="7" style="3" bestFit="1" customWidth="1"/>
    <col min="5653" max="5653" width="9.42578125" style="3" bestFit="1" customWidth="1"/>
    <col min="5654" max="5654" width="11.42578125" style="3" bestFit="1" customWidth="1"/>
    <col min="5655" max="5888" width="9.140625" style="3"/>
    <col min="5889" max="5889" width="21.5703125" style="3" bestFit="1" customWidth="1"/>
    <col min="5890" max="5890" width="12.5703125" style="3" bestFit="1" customWidth="1"/>
    <col min="5891" max="5891" width="9.140625" style="3"/>
    <col min="5892" max="5892" width="10.5703125" style="3" bestFit="1" customWidth="1"/>
    <col min="5893" max="5895" width="9.140625" style="3"/>
    <col min="5896" max="5896" width="17.5703125" style="3" customWidth="1"/>
    <col min="5897" max="5897" width="9.140625" style="3"/>
    <col min="5898" max="5898" width="16.28515625" style="3" bestFit="1" customWidth="1"/>
    <col min="5899" max="5899" width="18" style="3" bestFit="1" customWidth="1"/>
    <col min="5900" max="5900" width="16.85546875" style="3" bestFit="1" customWidth="1"/>
    <col min="5901" max="5901" width="17.42578125" style="3" bestFit="1" customWidth="1"/>
    <col min="5902" max="5902" width="15.42578125" style="3" bestFit="1" customWidth="1"/>
    <col min="5903" max="5903" width="10.42578125" style="3" bestFit="1" customWidth="1"/>
    <col min="5904" max="5904" width="10.5703125" style="3" bestFit="1" customWidth="1"/>
    <col min="5905" max="5905" width="21" style="3" bestFit="1" customWidth="1"/>
    <col min="5906" max="5906" width="7.85546875" style="3" bestFit="1" customWidth="1"/>
    <col min="5907" max="5907" width="7.28515625" style="3" bestFit="1" customWidth="1"/>
    <col min="5908" max="5908" width="7" style="3" bestFit="1" customWidth="1"/>
    <col min="5909" max="5909" width="9.42578125" style="3" bestFit="1" customWidth="1"/>
    <col min="5910" max="5910" width="11.42578125" style="3" bestFit="1" customWidth="1"/>
    <col min="5911" max="6144" width="9.140625" style="3"/>
    <col min="6145" max="6145" width="21.5703125" style="3" bestFit="1" customWidth="1"/>
    <col min="6146" max="6146" width="12.5703125" style="3" bestFit="1" customWidth="1"/>
    <col min="6147" max="6147" width="9.140625" style="3"/>
    <col min="6148" max="6148" width="10.5703125" style="3" bestFit="1" customWidth="1"/>
    <col min="6149" max="6151" width="9.140625" style="3"/>
    <col min="6152" max="6152" width="17.5703125" style="3" customWidth="1"/>
    <col min="6153" max="6153" width="9.140625" style="3"/>
    <col min="6154" max="6154" width="16.28515625" style="3" bestFit="1" customWidth="1"/>
    <col min="6155" max="6155" width="18" style="3" bestFit="1" customWidth="1"/>
    <col min="6156" max="6156" width="16.85546875" style="3" bestFit="1" customWidth="1"/>
    <col min="6157" max="6157" width="17.42578125" style="3" bestFit="1" customWidth="1"/>
    <col min="6158" max="6158" width="15.42578125" style="3" bestFit="1" customWidth="1"/>
    <col min="6159" max="6159" width="10.42578125" style="3" bestFit="1" customWidth="1"/>
    <col min="6160" max="6160" width="10.5703125" style="3" bestFit="1" customWidth="1"/>
    <col min="6161" max="6161" width="21" style="3" bestFit="1" customWidth="1"/>
    <col min="6162" max="6162" width="7.85546875" style="3" bestFit="1" customWidth="1"/>
    <col min="6163" max="6163" width="7.28515625" style="3" bestFit="1" customWidth="1"/>
    <col min="6164" max="6164" width="7" style="3" bestFit="1" customWidth="1"/>
    <col min="6165" max="6165" width="9.42578125" style="3" bestFit="1" customWidth="1"/>
    <col min="6166" max="6166" width="11.42578125" style="3" bestFit="1" customWidth="1"/>
    <col min="6167" max="6400" width="9.140625" style="3"/>
    <col min="6401" max="6401" width="21.5703125" style="3" bestFit="1" customWidth="1"/>
    <col min="6402" max="6402" width="12.5703125" style="3" bestFit="1" customWidth="1"/>
    <col min="6403" max="6403" width="9.140625" style="3"/>
    <col min="6404" max="6404" width="10.5703125" style="3" bestFit="1" customWidth="1"/>
    <col min="6405" max="6407" width="9.140625" style="3"/>
    <col min="6408" max="6408" width="17.5703125" style="3" customWidth="1"/>
    <col min="6409" max="6409" width="9.140625" style="3"/>
    <col min="6410" max="6410" width="16.28515625" style="3" bestFit="1" customWidth="1"/>
    <col min="6411" max="6411" width="18" style="3" bestFit="1" customWidth="1"/>
    <col min="6412" max="6412" width="16.85546875" style="3" bestFit="1" customWidth="1"/>
    <col min="6413" max="6413" width="17.42578125" style="3" bestFit="1" customWidth="1"/>
    <col min="6414" max="6414" width="15.42578125" style="3" bestFit="1" customWidth="1"/>
    <col min="6415" max="6415" width="10.42578125" style="3" bestFit="1" customWidth="1"/>
    <col min="6416" max="6416" width="10.5703125" style="3" bestFit="1" customWidth="1"/>
    <col min="6417" max="6417" width="21" style="3" bestFit="1" customWidth="1"/>
    <col min="6418" max="6418" width="7.85546875" style="3" bestFit="1" customWidth="1"/>
    <col min="6419" max="6419" width="7.28515625" style="3" bestFit="1" customWidth="1"/>
    <col min="6420" max="6420" width="7" style="3" bestFit="1" customWidth="1"/>
    <col min="6421" max="6421" width="9.42578125" style="3" bestFit="1" customWidth="1"/>
    <col min="6422" max="6422" width="11.42578125" style="3" bestFit="1" customWidth="1"/>
    <col min="6423" max="6656" width="9.140625" style="3"/>
    <col min="6657" max="6657" width="21.5703125" style="3" bestFit="1" customWidth="1"/>
    <col min="6658" max="6658" width="12.5703125" style="3" bestFit="1" customWidth="1"/>
    <col min="6659" max="6659" width="9.140625" style="3"/>
    <col min="6660" max="6660" width="10.5703125" style="3" bestFit="1" customWidth="1"/>
    <col min="6661" max="6663" width="9.140625" style="3"/>
    <col min="6664" max="6664" width="17.5703125" style="3" customWidth="1"/>
    <col min="6665" max="6665" width="9.140625" style="3"/>
    <col min="6666" max="6666" width="16.28515625" style="3" bestFit="1" customWidth="1"/>
    <col min="6667" max="6667" width="18" style="3" bestFit="1" customWidth="1"/>
    <col min="6668" max="6668" width="16.85546875" style="3" bestFit="1" customWidth="1"/>
    <col min="6669" max="6669" width="17.42578125" style="3" bestFit="1" customWidth="1"/>
    <col min="6670" max="6670" width="15.42578125" style="3" bestFit="1" customWidth="1"/>
    <col min="6671" max="6671" width="10.42578125" style="3" bestFit="1" customWidth="1"/>
    <col min="6672" max="6672" width="10.5703125" style="3" bestFit="1" customWidth="1"/>
    <col min="6673" max="6673" width="21" style="3" bestFit="1" customWidth="1"/>
    <col min="6674" max="6674" width="7.85546875" style="3" bestFit="1" customWidth="1"/>
    <col min="6675" max="6675" width="7.28515625" style="3" bestFit="1" customWidth="1"/>
    <col min="6676" max="6676" width="7" style="3" bestFit="1" customWidth="1"/>
    <col min="6677" max="6677" width="9.42578125" style="3" bestFit="1" customWidth="1"/>
    <col min="6678" max="6678" width="11.42578125" style="3" bestFit="1" customWidth="1"/>
    <col min="6679" max="6912" width="9.140625" style="3"/>
    <col min="6913" max="6913" width="21.5703125" style="3" bestFit="1" customWidth="1"/>
    <col min="6914" max="6914" width="12.5703125" style="3" bestFit="1" customWidth="1"/>
    <col min="6915" max="6915" width="9.140625" style="3"/>
    <col min="6916" max="6916" width="10.5703125" style="3" bestFit="1" customWidth="1"/>
    <col min="6917" max="6919" width="9.140625" style="3"/>
    <col min="6920" max="6920" width="17.5703125" style="3" customWidth="1"/>
    <col min="6921" max="6921" width="9.140625" style="3"/>
    <col min="6922" max="6922" width="16.28515625" style="3" bestFit="1" customWidth="1"/>
    <col min="6923" max="6923" width="18" style="3" bestFit="1" customWidth="1"/>
    <col min="6924" max="6924" width="16.85546875" style="3" bestFit="1" customWidth="1"/>
    <col min="6925" max="6925" width="17.42578125" style="3" bestFit="1" customWidth="1"/>
    <col min="6926" max="6926" width="15.42578125" style="3" bestFit="1" customWidth="1"/>
    <col min="6927" max="6927" width="10.42578125" style="3" bestFit="1" customWidth="1"/>
    <col min="6928" max="6928" width="10.5703125" style="3" bestFit="1" customWidth="1"/>
    <col min="6929" max="6929" width="21" style="3" bestFit="1" customWidth="1"/>
    <col min="6930" max="6930" width="7.85546875" style="3" bestFit="1" customWidth="1"/>
    <col min="6931" max="6931" width="7.28515625" style="3" bestFit="1" customWidth="1"/>
    <col min="6932" max="6932" width="7" style="3" bestFit="1" customWidth="1"/>
    <col min="6933" max="6933" width="9.42578125" style="3" bestFit="1" customWidth="1"/>
    <col min="6934" max="6934" width="11.42578125" style="3" bestFit="1" customWidth="1"/>
    <col min="6935" max="7168" width="9.140625" style="3"/>
    <col min="7169" max="7169" width="21.5703125" style="3" bestFit="1" customWidth="1"/>
    <col min="7170" max="7170" width="12.5703125" style="3" bestFit="1" customWidth="1"/>
    <col min="7171" max="7171" width="9.140625" style="3"/>
    <col min="7172" max="7172" width="10.5703125" style="3" bestFit="1" customWidth="1"/>
    <col min="7173" max="7175" width="9.140625" style="3"/>
    <col min="7176" max="7176" width="17.5703125" style="3" customWidth="1"/>
    <col min="7177" max="7177" width="9.140625" style="3"/>
    <col min="7178" max="7178" width="16.28515625" style="3" bestFit="1" customWidth="1"/>
    <col min="7179" max="7179" width="18" style="3" bestFit="1" customWidth="1"/>
    <col min="7180" max="7180" width="16.85546875" style="3" bestFit="1" customWidth="1"/>
    <col min="7181" max="7181" width="17.42578125" style="3" bestFit="1" customWidth="1"/>
    <col min="7182" max="7182" width="15.42578125" style="3" bestFit="1" customWidth="1"/>
    <col min="7183" max="7183" width="10.42578125" style="3" bestFit="1" customWidth="1"/>
    <col min="7184" max="7184" width="10.5703125" style="3" bestFit="1" customWidth="1"/>
    <col min="7185" max="7185" width="21" style="3" bestFit="1" customWidth="1"/>
    <col min="7186" max="7186" width="7.85546875" style="3" bestFit="1" customWidth="1"/>
    <col min="7187" max="7187" width="7.28515625" style="3" bestFit="1" customWidth="1"/>
    <col min="7188" max="7188" width="7" style="3" bestFit="1" customWidth="1"/>
    <col min="7189" max="7189" width="9.42578125" style="3" bestFit="1" customWidth="1"/>
    <col min="7190" max="7190" width="11.42578125" style="3" bestFit="1" customWidth="1"/>
    <col min="7191" max="7424" width="9.140625" style="3"/>
    <col min="7425" max="7425" width="21.5703125" style="3" bestFit="1" customWidth="1"/>
    <col min="7426" max="7426" width="12.5703125" style="3" bestFit="1" customWidth="1"/>
    <col min="7427" max="7427" width="9.140625" style="3"/>
    <col min="7428" max="7428" width="10.5703125" style="3" bestFit="1" customWidth="1"/>
    <col min="7429" max="7431" width="9.140625" style="3"/>
    <col min="7432" max="7432" width="17.5703125" style="3" customWidth="1"/>
    <col min="7433" max="7433" width="9.140625" style="3"/>
    <col min="7434" max="7434" width="16.28515625" style="3" bestFit="1" customWidth="1"/>
    <col min="7435" max="7435" width="18" style="3" bestFit="1" customWidth="1"/>
    <col min="7436" max="7436" width="16.85546875" style="3" bestFit="1" customWidth="1"/>
    <col min="7437" max="7437" width="17.42578125" style="3" bestFit="1" customWidth="1"/>
    <col min="7438" max="7438" width="15.42578125" style="3" bestFit="1" customWidth="1"/>
    <col min="7439" max="7439" width="10.42578125" style="3" bestFit="1" customWidth="1"/>
    <col min="7440" max="7440" width="10.5703125" style="3" bestFit="1" customWidth="1"/>
    <col min="7441" max="7441" width="21" style="3" bestFit="1" customWidth="1"/>
    <col min="7442" max="7442" width="7.85546875" style="3" bestFit="1" customWidth="1"/>
    <col min="7443" max="7443" width="7.28515625" style="3" bestFit="1" customWidth="1"/>
    <col min="7444" max="7444" width="7" style="3" bestFit="1" customWidth="1"/>
    <col min="7445" max="7445" width="9.42578125" style="3" bestFit="1" customWidth="1"/>
    <col min="7446" max="7446" width="11.42578125" style="3" bestFit="1" customWidth="1"/>
    <col min="7447" max="7680" width="9.140625" style="3"/>
    <col min="7681" max="7681" width="21.5703125" style="3" bestFit="1" customWidth="1"/>
    <col min="7682" max="7682" width="12.5703125" style="3" bestFit="1" customWidth="1"/>
    <col min="7683" max="7683" width="9.140625" style="3"/>
    <col min="7684" max="7684" width="10.5703125" style="3" bestFit="1" customWidth="1"/>
    <col min="7685" max="7687" width="9.140625" style="3"/>
    <col min="7688" max="7688" width="17.5703125" style="3" customWidth="1"/>
    <col min="7689" max="7689" width="9.140625" style="3"/>
    <col min="7690" max="7690" width="16.28515625" style="3" bestFit="1" customWidth="1"/>
    <col min="7691" max="7691" width="18" style="3" bestFit="1" customWidth="1"/>
    <col min="7692" max="7692" width="16.85546875" style="3" bestFit="1" customWidth="1"/>
    <col min="7693" max="7693" width="17.42578125" style="3" bestFit="1" customWidth="1"/>
    <col min="7694" max="7694" width="15.42578125" style="3" bestFit="1" customWidth="1"/>
    <col min="7695" max="7695" width="10.42578125" style="3" bestFit="1" customWidth="1"/>
    <col min="7696" max="7696" width="10.5703125" style="3" bestFit="1" customWidth="1"/>
    <col min="7697" max="7697" width="21" style="3" bestFit="1" customWidth="1"/>
    <col min="7698" max="7698" width="7.85546875" style="3" bestFit="1" customWidth="1"/>
    <col min="7699" max="7699" width="7.28515625" style="3" bestFit="1" customWidth="1"/>
    <col min="7700" max="7700" width="7" style="3" bestFit="1" customWidth="1"/>
    <col min="7701" max="7701" width="9.42578125" style="3" bestFit="1" customWidth="1"/>
    <col min="7702" max="7702" width="11.42578125" style="3" bestFit="1" customWidth="1"/>
    <col min="7703" max="7936" width="9.140625" style="3"/>
    <col min="7937" max="7937" width="21.5703125" style="3" bestFit="1" customWidth="1"/>
    <col min="7938" max="7938" width="12.5703125" style="3" bestFit="1" customWidth="1"/>
    <col min="7939" max="7939" width="9.140625" style="3"/>
    <col min="7940" max="7940" width="10.5703125" style="3" bestFit="1" customWidth="1"/>
    <col min="7941" max="7943" width="9.140625" style="3"/>
    <col min="7944" max="7944" width="17.5703125" style="3" customWidth="1"/>
    <col min="7945" max="7945" width="9.140625" style="3"/>
    <col min="7946" max="7946" width="16.28515625" style="3" bestFit="1" customWidth="1"/>
    <col min="7947" max="7947" width="18" style="3" bestFit="1" customWidth="1"/>
    <col min="7948" max="7948" width="16.85546875" style="3" bestFit="1" customWidth="1"/>
    <col min="7949" max="7949" width="17.42578125" style="3" bestFit="1" customWidth="1"/>
    <col min="7950" max="7950" width="15.42578125" style="3" bestFit="1" customWidth="1"/>
    <col min="7951" max="7951" width="10.42578125" style="3" bestFit="1" customWidth="1"/>
    <col min="7952" max="7952" width="10.5703125" style="3" bestFit="1" customWidth="1"/>
    <col min="7953" max="7953" width="21" style="3" bestFit="1" customWidth="1"/>
    <col min="7954" max="7954" width="7.85546875" style="3" bestFit="1" customWidth="1"/>
    <col min="7955" max="7955" width="7.28515625" style="3" bestFit="1" customWidth="1"/>
    <col min="7956" max="7956" width="7" style="3" bestFit="1" customWidth="1"/>
    <col min="7957" max="7957" width="9.42578125" style="3" bestFit="1" customWidth="1"/>
    <col min="7958" max="7958" width="11.42578125" style="3" bestFit="1" customWidth="1"/>
    <col min="7959" max="8192" width="9.140625" style="3"/>
    <col min="8193" max="8193" width="21.5703125" style="3" bestFit="1" customWidth="1"/>
    <col min="8194" max="8194" width="12.5703125" style="3" bestFit="1" customWidth="1"/>
    <col min="8195" max="8195" width="9.140625" style="3"/>
    <col min="8196" max="8196" width="10.5703125" style="3" bestFit="1" customWidth="1"/>
    <col min="8197" max="8199" width="9.140625" style="3"/>
    <col min="8200" max="8200" width="17.5703125" style="3" customWidth="1"/>
    <col min="8201" max="8201" width="9.140625" style="3"/>
    <col min="8202" max="8202" width="16.28515625" style="3" bestFit="1" customWidth="1"/>
    <col min="8203" max="8203" width="18" style="3" bestFit="1" customWidth="1"/>
    <col min="8204" max="8204" width="16.85546875" style="3" bestFit="1" customWidth="1"/>
    <col min="8205" max="8205" width="17.42578125" style="3" bestFit="1" customWidth="1"/>
    <col min="8206" max="8206" width="15.42578125" style="3" bestFit="1" customWidth="1"/>
    <col min="8207" max="8207" width="10.42578125" style="3" bestFit="1" customWidth="1"/>
    <col min="8208" max="8208" width="10.5703125" style="3" bestFit="1" customWidth="1"/>
    <col min="8209" max="8209" width="21" style="3" bestFit="1" customWidth="1"/>
    <col min="8210" max="8210" width="7.85546875" style="3" bestFit="1" customWidth="1"/>
    <col min="8211" max="8211" width="7.28515625" style="3" bestFit="1" customWidth="1"/>
    <col min="8212" max="8212" width="7" style="3" bestFit="1" customWidth="1"/>
    <col min="8213" max="8213" width="9.42578125" style="3" bestFit="1" customWidth="1"/>
    <col min="8214" max="8214" width="11.42578125" style="3" bestFit="1" customWidth="1"/>
    <col min="8215" max="8448" width="9.140625" style="3"/>
    <col min="8449" max="8449" width="21.5703125" style="3" bestFit="1" customWidth="1"/>
    <col min="8450" max="8450" width="12.5703125" style="3" bestFit="1" customWidth="1"/>
    <col min="8451" max="8451" width="9.140625" style="3"/>
    <col min="8452" max="8452" width="10.5703125" style="3" bestFit="1" customWidth="1"/>
    <col min="8453" max="8455" width="9.140625" style="3"/>
    <col min="8456" max="8456" width="17.5703125" style="3" customWidth="1"/>
    <col min="8457" max="8457" width="9.140625" style="3"/>
    <col min="8458" max="8458" width="16.28515625" style="3" bestFit="1" customWidth="1"/>
    <col min="8459" max="8459" width="18" style="3" bestFit="1" customWidth="1"/>
    <col min="8460" max="8460" width="16.85546875" style="3" bestFit="1" customWidth="1"/>
    <col min="8461" max="8461" width="17.42578125" style="3" bestFit="1" customWidth="1"/>
    <col min="8462" max="8462" width="15.42578125" style="3" bestFit="1" customWidth="1"/>
    <col min="8463" max="8463" width="10.42578125" style="3" bestFit="1" customWidth="1"/>
    <col min="8464" max="8464" width="10.5703125" style="3" bestFit="1" customWidth="1"/>
    <col min="8465" max="8465" width="21" style="3" bestFit="1" customWidth="1"/>
    <col min="8466" max="8466" width="7.85546875" style="3" bestFit="1" customWidth="1"/>
    <col min="8467" max="8467" width="7.28515625" style="3" bestFit="1" customWidth="1"/>
    <col min="8468" max="8468" width="7" style="3" bestFit="1" customWidth="1"/>
    <col min="8469" max="8469" width="9.42578125" style="3" bestFit="1" customWidth="1"/>
    <col min="8470" max="8470" width="11.42578125" style="3" bestFit="1" customWidth="1"/>
    <col min="8471" max="8704" width="9.140625" style="3"/>
    <col min="8705" max="8705" width="21.5703125" style="3" bestFit="1" customWidth="1"/>
    <col min="8706" max="8706" width="12.5703125" style="3" bestFit="1" customWidth="1"/>
    <col min="8707" max="8707" width="9.140625" style="3"/>
    <col min="8708" max="8708" width="10.5703125" style="3" bestFit="1" customWidth="1"/>
    <col min="8709" max="8711" width="9.140625" style="3"/>
    <col min="8712" max="8712" width="17.5703125" style="3" customWidth="1"/>
    <col min="8713" max="8713" width="9.140625" style="3"/>
    <col min="8714" max="8714" width="16.28515625" style="3" bestFit="1" customWidth="1"/>
    <col min="8715" max="8715" width="18" style="3" bestFit="1" customWidth="1"/>
    <col min="8716" max="8716" width="16.85546875" style="3" bestFit="1" customWidth="1"/>
    <col min="8717" max="8717" width="17.42578125" style="3" bestFit="1" customWidth="1"/>
    <col min="8718" max="8718" width="15.42578125" style="3" bestFit="1" customWidth="1"/>
    <col min="8719" max="8719" width="10.42578125" style="3" bestFit="1" customWidth="1"/>
    <col min="8720" max="8720" width="10.5703125" style="3" bestFit="1" customWidth="1"/>
    <col min="8721" max="8721" width="21" style="3" bestFit="1" customWidth="1"/>
    <col min="8722" max="8722" width="7.85546875" style="3" bestFit="1" customWidth="1"/>
    <col min="8723" max="8723" width="7.28515625" style="3" bestFit="1" customWidth="1"/>
    <col min="8724" max="8724" width="7" style="3" bestFit="1" customWidth="1"/>
    <col min="8725" max="8725" width="9.42578125" style="3" bestFit="1" customWidth="1"/>
    <col min="8726" max="8726" width="11.42578125" style="3" bestFit="1" customWidth="1"/>
    <col min="8727" max="8960" width="9.140625" style="3"/>
    <col min="8961" max="8961" width="21.5703125" style="3" bestFit="1" customWidth="1"/>
    <col min="8962" max="8962" width="12.5703125" style="3" bestFit="1" customWidth="1"/>
    <col min="8963" max="8963" width="9.140625" style="3"/>
    <col min="8964" max="8964" width="10.5703125" style="3" bestFit="1" customWidth="1"/>
    <col min="8965" max="8967" width="9.140625" style="3"/>
    <col min="8968" max="8968" width="17.5703125" style="3" customWidth="1"/>
    <col min="8969" max="8969" width="9.140625" style="3"/>
    <col min="8970" max="8970" width="16.28515625" style="3" bestFit="1" customWidth="1"/>
    <col min="8971" max="8971" width="18" style="3" bestFit="1" customWidth="1"/>
    <col min="8972" max="8972" width="16.85546875" style="3" bestFit="1" customWidth="1"/>
    <col min="8973" max="8973" width="17.42578125" style="3" bestFit="1" customWidth="1"/>
    <col min="8974" max="8974" width="15.42578125" style="3" bestFit="1" customWidth="1"/>
    <col min="8975" max="8975" width="10.42578125" style="3" bestFit="1" customWidth="1"/>
    <col min="8976" max="8976" width="10.5703125" style="3" bestFit="1" customWidth="1"/>
    <col min="8977" max="8977" width="21" style="3" bestFit="1" customWidth="1"/>
    <col min="8978" max="8978" width="7.85546875" style="3" bestFit="1" customWidth="1"/>
    <col min="8979" max="8979" width="7.28515625" style="3" bestFit="1" customWidth="1"/>
    <col min="8980" max="8980" width="7" style="3" bestFit="1" customWidth="1"/>
    <col min="8981" max="8981" width="9.42578125" style="3" bestFit="1" customWidth="1"/>
    <col min="8982" max="8982" width="11.42578125" style="3" bestFit="1" customWidth="1"/>
    <col min="8983" max="9216" width="9.140625" style="3"/>
    <col min="9217" max="9217" width="21.5703125" style="3" bestFit="1" customWidth="1"/>
    <col min="9218" max="9218" width="12.5703125" style="3" bestFit="1" customWidth="1"/>
    <col min="9219" max="9219" width="9.140625" style="3"/>
    <col min="9220" max="9220" width="10.5703125" style="3" bestFit="1" customWidth="1"/>
    <col min="9221" max="9223" width="9.140625" style="3"/>
    <col min="9224" max="9224" width="17.5703125" style="3" customWidth="1"/>
    <col min="9225" max="9225" width="9.140625" style="3"/>
    <col min="9226" max="9226" width="16.28515625" style="3" bestFit="1" customWidth="1"/>
    <col min="9227" max="9227" width="18" style="3" bestFit="1" customWidth="1"/>
    <col min="9228" max="9228" width="16.85546875" style="3" bestFit="1" customWidth="1"/>
    <col min="9229" max="9229" width="17.42578125" style="3" bestFit="1" customWidth="1"/>
    <col min="9230" max="9230" width="15.42578125" style="3" bestFit="1" customWidth="1"/>
    <col min="9231" max="9231" width="10.42578125" style="3" bestFit="1" customWidth="1"/>
    <col min="9232" max="9232" width="10.5703125" style="3" bestFit="1" customWidth="1"/>
    <col min="9233" max="9233" width="21" style="3" bestFit="1" customWidth="1"/>
    <col min="9234" max="9234" width="7.85546875" style="3" bestFit="1" customWidth="1"/>
    <col min="9235" max="9235" width="7.28515625" style="3" bestFit="1" customWidth="1"/>
    <col min="9236" max="9236" width="7" style="3" bestFit="1" customWidth="1"/>
    <col min="9237" max="9237" width="9.42578125" style="3" bestFit="1" customWidth="1"/>
    <col min="9238" max="9238" width="11.42578125" style="3" bestFit="1" customWidth="1"/>
    <col min="9239" max="9472" width="9.140625" style="3"/>
    <col min="9473" max="9473" width="21.5703125" style="3" bestFit="1" customWidth="1"/>
    <col min="9474" max="9474" width="12.5703125" style="3" bestFit="1" customWidth="1"/>
    <col min="9475" max="9475" width="9.140625" style="3"/>
    <col min="9476" max="9476" width="10.5703125" style="3" bestFit="1" customWidth="1"/>
    <col min="9477" max="9479" width="9.140625" style="3"/>
    <col min="9480" max="9480" width="17.5703125" style="3" customWidth="1"/>
    <col min="9481" max="9481" width="9.140625" style="3"/>
    <col min="9482" max="9482" width="16.28515625" style="3" bestFit="1" customWidth="1"/>
    <col min="9483" max="9483" width="18" style="3" bestFit="1" customWidth="1"/>
    <col min="9484" max="9484" width="16.85546875" style="3" bestFit="1" customWidth="1"/>
    <col min="9485" max="9485" width="17.42578125" style="3" bestFit="1" customWidth="1"/>
    <col min="9486" max="9486" width="15.42578125" style="3" bestFit="1" customWidth="1"/>
    <col min="9487" max="9487" width="10.42578125" style="3" bestFit="1" customWidth="1"/>
    <col min="9488" max="9488" width="10.5703125" style="3" bestFit="1" customWidth="1"/>
    <col min="9489" max="9489" width="21" style="3" bestFit="1" customWidth="1"/>
    <col min="9490" max="9490" width="7.85546875" style="3" bestFit="1" customWidth="1"/>
    <col min="9491" max="9491" width="7.28515625" style="3" bestFit="1" customWidth="1"/>
    <col min="9492" max="9492" width="7" style="3" bestFit="1" customWidth="1"/>
    <col min="9493" max="9493" width="9.42578125" style="3" bestFit="1" customWidth="1"/>
    <col min="9494" max="9494" width="11.42578125" style="3" bestFit="1" customWidth="1"/>
    <col min="9495" max="9728" width="9.140625" style="3"/>
    <col min="9729" max="9729" width="21.5703125" style="3" bestFit="1" customWidth="1"/>
    <col min="9730" max="9730" width="12.5703125" style="3" bestFit="1" customWidth="1"/>
    <col min="9731" max="9731" width="9.140625" style="3"/>
    <col min="9732" max="9732" width="10.5703125" style="3" bestFit="1" customWidth="1"/>
    <col min="9733" max="9735" width="9.140625" style="3"/>
    <col min="9736" max="9736" width="17.5703125" style="3" customWidth="1"/>
    <col min="9737" max="9737" width="9.140625" style="3"/>
    <col min="9738" max="9738" width="16.28515625" style="3" bestFit="1" customWidth="1"/>
    <col min="9739" max="9739" width="18" style="3" bestFit="1" customWidth="1"/>
    <col min="9740" max="9740" width="16.85546875" style="3" bestFit="1" customWidth="1"/>
    <col min="9741" max="9741" width="17.42578125" style="3" bestFit="1" customWidth="1"/>
    <col min="9742" max="9742" width="15.42578125" style="3" bestFit="1" customWidth="1"/>
    <col min="9743" max="9743" width="10.42578125" style="3" bestFit="1" customWidth="1"/>
    <col min="9744" max="9744" width="10.5703125" style="3" bestFit="1" customWidth="1"/>
    <col min="9745" max="9745" width="21" style="3" bestFit="1" customWidth="1"/>
    <col min="9746" max="9746" width="7.85546875" style="3" bestFit="1" customWidth="1"/>
    <col min="9747" max="9747" width="7.28515625" style="3" bestFit="1" customWidth="1"/>
    <col min="9748" max="9748" width="7" style="3" bestFit="1" customWidth="1"/>
    <col min="9749" max="9749" width="9.42578125" style="3" bestFit="1" customWidth="1"/>
    <col min="9750" max="9750" width="11.42578125" style="3" bestFit="1" customWidth="1"/>
    <col min="9751" max="9984" width="9.140625" style="3"/>
    <col min="9985" max="9985" width="21.5703125" style="3" bestFit="1" customWidth="1"/>
    <col min="9986" max="9986" width="12.5703125" style="3" bestFit="1" customWidth="1"/>
    <col min="9987" max="9987" width="9.140625" style="3"/>
    <col min="9988" max="9988" width="10.5703125" style="3" bestFit="1" customWidth="1"/>
    <col min="9989" max="9991" width="9.140625" style="3"/>
    <col min="9992" max="9992" width="17.5703125" style="3" customWidth="1"/>
    <col min="9993" max="9993" width="9.140625" style="3"/>
    <col min="9994" max="9994" width="16.28515625" style="3" bestFit="1" customWidth="1"/>
    <col min="9995" max="9995" width="18" style="3" bestFit="1" customWidth="1"/>
    <col min="9996" max="9996" width="16.85546875" style="3" bestFit="1" customWidth="1"/>
    <col min="9997" max="9997" width="17.42578125" style="3" bestFit="1" customWidth="1"/>
    <col min="9998" max="9998" width="15.42578125" style="3" bestFit="1" customWidth="1"/>
    <col min="9999" max="9999" width="10.42578125" style="3" bestFit="1" customWidth="1"/>
    <col min="10000" max="10000" width="10.5703125" style="3" bestFit="1" customWidth="1"/>
    <col min="10001" max="10001" width="21" style="3" bestFit="1" customWidth="1"/>
    <col min="10002" max="10002" width="7.85546875" style="3" bestFit="1" customWidth="1"/>
    <col min="10003" max="10003" width="7.28515625" style="3" bestFit="1" customWidth="1"/>
    <col min="10004" max="10004" width="7" style="3" bestFit="1" customWidth="1"/>
    <col min="10005" max="10005" width="9.42578125" style="3" bestFit="1" customWidth="1"/>
    <col min="10006" max="10006" width="11.42578125" style="3" bestFit="1" customWidth="1"/>
    <col min="10007" max="10240" width="9.140625" style="3"/>
    <col min="10241" max="10241" width="21.5703125" style="3" bestFit="1" customWidth="1"/>
    <col min="10242" max="10242" width="12.5703125" style="3" bestFit="1" customWidth="1"/>
    <col min="10243" max="10243" width="9.140625" style="3"/>
    <col min="10244" max="10244" width="10.5703125" style="3" bestFit="1" customWidth="1"/>
    <col min="10245" max="10247" width="9.140625" style="3"/>
    <col min="10248" max="10248" width="17.5703125" style="3" customWidth="1"/>
    <col min="10249" max="10249" width="9.140625" style="3"/>
    <col min="10250" max="10250" width="16.28515625" style="3" bestFit="1" customWidth="1"/>
    <col min="10251" max="10251" width="18" style="3" bestFit="1" customWidth="1"/>
    <col min="10252" max="10252" width="16.85546875" style="3" bestFit="1" customWidth="1"/>
    <col min="10253" max="10253" width="17.42578125" style="3" bestFit="1" customWidth="1"/>
    <col min="10254" max="10254" width="15.42578125" style="3" bestFit="1" customWidth="1"/>
    <col min="10255" max="10255" width="10.42578125" style="3" bestFit="1" customWidth="1"/>
    <col min="10256" max="10256" width="10.5703125" style="3" bestFit="1" customWidth="1"/>
    <col min="10257" max="10257" width="21" style="3" bestFit="1" customWidth="1"/>
    <col min="10258" max="10258" width="7.85546875" style="3" bestFit="1" customWidth="1"/>
    <col min="10259" max="10259" width="7.28515625" style="3" bestFit="1" customWidth="1"/>
    <col min="10260" max="10260" width="7" style="3" bestFit="1" customWidth="1"/>
    <col min="10261" max="10261" width="9.42578125" style="3" bestFit="1" customWidth="1"/>
    <col min="10262" max="10262" width="11.42578125" style="3" bestFit="1" customWidth="1"/>
    <col min="10263" max="10496" width="9.140625" style="3"/>
    <col min="10497" max="10497" width="21.5703125" style="3" bestFit="1" customWidth="1"/>
    <col min="10498" max="10498" width="12.5703125" style="3" bestFit="1" customWidth="1"/>
    <col min="10499" max="10499" width="9.140625" style="3"/>
    <col min="10500" max="10500" width="10.5703125" style="3" bestFit="1" customWidth="1"/>
    <col min="10501" max="10503" width="9.140625" style="3"/>
    <col min="10504" max="10504" width="17.5703125" style="3" customWidth="1"/>
    <col min="10505" max="10505" width="9.140625" style="3"/>
    <col min="10506" max="10506" width="16.28515625" style="3" bestFit="1" customWidth="1"/>
    <col min="10507" max="10507" width="18" style="3" bestFit="1" customWidth="1"/>
    <col min="10508" max="10508" width="16.85546875" style="3" bestFit="1" customWidth="1"/>
    <col min="10509" max="10509" width="17.42578125" style="3" bestFit="1" customWidth="1"/>
    <col min="10510" max="10510" width="15.42578125" style="3" bestFit="1" customWidth="1"/>
    <col min="10511" max="10511" width="10.42578125" style="3" bestFit="1" customWidth="1"/>
    <col min="10512" max="10512" width="10.5703125" style="3" bestFit="1" customWidth="1"/>
    <col min="10513" max="10513" width="21" style="3" bestFit="1" customWidth="1"/>
    <col min="10514" max="10514" width="7.85546875" style="3" bestFit="1" customWidth="1"/>
    <col min="10515" max="10515" width="7.28515625" style="3" bestFit="1" customWidth="1"/>
    <col min="10516" max="10516" width="7" style="3" bestFit="1" customWidth="1"/>
    <col min="10517" max="10517" width="9.42578125" style="3" bestFit="1" customWidth="1"/>
    <col min="10518" max="10518" width="11.42578125" style="3" bestFit="1" customWidth="1"/>
    <col min="10519" max="10752" width="9.140625" style="3"/>
    <col min="10753" max="10753" width="21.5703125" style="3" bestFit="1" customWidth="1"/>
    <col min="10754" max="10754" width="12.5703125" style="3" bestFit="1" customWidth="1"/>
    <col min="10755" max="10755" width="9.140625" style="3"/>
    <col min="10756" max="10756" width="10.5703125" style="3" bestFit="1" customWidth="1"/>
    <col min="10757" max="10759" width="9.140625" style="3"/>
    <col min="10760" max="10760" width="17.5703125" style="3" customWidth="1"/>
    <col min="10761" max="10761" width="9.140625" style="3"/>
    <col min="10762" max="10762" width="16.28515625" style="3" bestFit="1" customWidth="1"/>
    <col min="10763" max="10763" width="18" style="3" bestFit="1" customWidth="1"/>
    <col min="10764" max="10764" width="16.85546875" style="3" bestFit="1" customWidth="1"/>
    <col min="10765" max="10765" width="17.42578125" style="3" bestFit="1" customWidth="1"/>
    <col min="10766" max="10766" width="15.42578125" style="3" bestFit="1" customWidth="1"/>
    <col min="10767" max="10767" width="10.42578125" style="3" bestFit="1" customWidth="1"/>
    <col min="10768" max="10768" width="10.5703125" style="3" bestFit="1" customWidth="1"/>
    <col min="10769" max="10769" width="21" style="3" bestFit="1" customWidth="1"/>
    <col min="10770" max="10770" width="7.85546875" style="3" bestFit="1" customWidth="1"/>
    <col min="10771" max="10771" width="7.28515625" style="3" bestFit="1" customWidth="1"/>
    <col min="10772" max="10772" width="7" style="3" bestFit="1" customWidth="1"/>
    <col min="10773" max="10773" width="9.42578125" style="3" bestFit="1" customWidth="1"/>
    <col min="10774" max="10774" width="11.42578125" style="3" bestFit="1" customWidth="1"/>
    <col min="10775" max="11008" width="9.140625" style="3"/>
    <col min="11009" max="11009" width="21.5703125" style="3" bestFit="1" customWidth="1"/>
    <col min="11010" max="11010" width="12.5703125" style="3" bestFit="1" customWidth="1"/>
    <col min="11011" max="11011" width="9.140625" style="3"/>
    <col min="11012" max="11012" width="10.5703125" style="3" bestFit="1" customWidth="1"/>
    <col min="11013" max="11015" width="9.140625" style="3"/>
    <col min="11016" max="11016" width="17.5703125" style="3" customWidth="1"/>
    <col min="11017" max="11017" width="9.140625" style="3"/>
    <col min="11018" max="11018" width="16.28515625" style="3" bestFit="1" customWidth="1"/>
    <col min="11019" max="11019" width="18" style="3" bestFit="1" customWidth="1"/>
    <col min="11020" max="11020" width="16.85546875" style="3" bestFit="1" customWidth="1"/>
    <col min="11021" max="11021" width="17.42578125" style="3" bestFit="1" customWidth="1"/>
    <col min="11022" max="11022" width="15.42578125" style="3" bestFit="1" customWidth="1"/>
    <col min="11023" max="11023" width="10.42578125" style="3" bestFit="1" customWidth="1"/>
    <col min="11024" max="11024" width="10.5703125" style="3" bestFit="1" customWidth="1"/>
    <col min="11025" max="11025" width="21" style="3" bestFit="1" customWidth="1"/>
    <col min="11026" max="11026" width="7.85546875" style="3" bestFit="1" customWidth="1"/>
    <col min="11027" max="11027" width="7.28515625" style="3" bestFit="1" customWidth="1"/>
    <col min="11028" max="11028" width="7" style="3" bestFit="1" customWidth="1"/>
    <col min="11029" max="11029" width="9.42578125" style="3" bestFit="1" customWidth="1"/>
    <col min="11030" max="11030" width="11.42578125" style="3" bestFit="1" customWidth="1"/>
    <col min="11031" max="11264" width="9.140625" style="3"/>
    <col min="11265" max="11265" width="21.5703125" style="3" bestFit="1" customWidth="1"/>
    <col min="11266" max="11266" width="12.5703125" style="3" bestFit="1" customWidth="1"/>
    <col min="11267" max="11267" width="9.140625" style="3"/>
    <col min="11268" max="11268" width="10.5703125" style="3" bestFit="1" customWidth="1"/>
    <col min="11269" max="11271" width="9.140625" style="3"/>
    <col min="11272" max="11272" width="17.5703125" style="3" customWidth="1"/>
    <col min="11273" max="11273" width="9.140625" style="3"/>
    <col min="11274" max="11274" width="16.28515625" style="3" bestFit="1" customWidth="1"/>
    <col min="11275" max="11275" width="18" style="3" bestFit="1" customWidth="1"/>
    <col min="11276" max="11276" width="16.85546875" style="3" bestFit="1" customWidth="1"/>
    <col min="11277" max="11277" width="17.42578125" style="3" bestFit="1" customWidth="1"/>
    <col min="11278" max="11278" width="15.42578125" style="3" bestFit="1" customWidth="1"/>
    <col min="11279" max="11279" width="10.42578125" style="3" bestFit="1" customWidth="1"/>
    <col min="11280" max="11280" width="10.5703125" style="3" bestFit="1" customWidth="1"/>
    <col min="11281" max="11281" width="21" style="3" bestFit="1" customWidth="1"/>
    <col min="11282" max="11282" width="7.85546875" style="3" bestFit="1" customWidth="1"/>
    <col min="11283" max="11283" width="7.28515625" style="3" bestFit="1" customWidth="1"/>
    <col min="11284" max="11284" width="7" style="3" bestFit="1" customWidth="1"/>
    <col min="11285" max="11285" width="9.42578125" style="3" bestFit="1" customWidth="1"/>
    <col min="11286" max="11286" width="11.42578125" style="3" bestFit="1" customWidth="1"/>
    <col min="11287" max="11520" width="9.140625" style="3"/>
    <col min="11521" max="11521" width="21.5703125" style="3" bestFit="1" customWidth="1"/>
    <col min="11522" max="11522" width="12.5703125" style="3" bestFit="1" customWidth="1"/>
    <col min="11523" max="11523" width="9.140625" style="3"/>
    <col min="11524" max="11524" width="10.5703125" style="3" bestFit="1" customWidth="1"/>
    <col min="11525" max="11527" width="9.140625" style="3"/>
    <col min="11528" max="11528" width="17.5703125" style="3" customWidth="1"/>
    <col min="11529" max="11529" width="9.140625" style="3"/>
    <col min="11530" max="11530" width="16.28515625" style="3" bestFit="1" customWidth="1"/>
    <col min="11531" max="11531" width="18" style="3" bestFit="1" customWidth="1"/>
    <col min="11532" max="11532" width="16.85546875" style="3" bestFit="1" customWidth="1"/>
    <col min="11533" max="11533" width="17.42578125" style="3" bestFit="1" customWidth="1"/>
    <col min="11534" max="11534" width="15.42578125" style="3" bestFit="1" customWidth="1"/>
    <col min="11535" max="11535" width="10.42578125" style="3" bestFit="1" customWidth="1"/>
    <col min="11536" max="11536" width="10.5703125" style="3" bestFit="1" customWidth="1"/>
    <col min="11537" max="11537" width="21" style="3" bestFit="1" customWidth="1"/>
    <col min="11538" max="11538" width="7.85546875" style="3" bestFit="1" customWidth="1"/>
    <col min="11539" max="11539" width="7.28515625" style="3" bestFit="1" customWidth="1"/>
    <col min="11540" max="11540" width="7" style="3" bestFit="1" customWidth="1"/>
    <col min="11541" max="11541" width="9.42578125" style="3" bestFit="1" customWidth="1"/>
    <col min="11542" max="11542" width="11.42578125" style="3" bestFit="1" customWidth="1"/>
    <col min="11543" max="11776" width="9.140625" style="3"/>
    <col min="11777" max="11777" width="21.5703125" style="3" bestFit="1" customWidth="1"/>
    <col min="11778" max="11778" width="12.5703125" style="3" bestFit="1" customWidth="1"/>
    <col min="11779" max="11779" width="9.140625" style="3"/>
    <col min="11780" max="11780" width="10.5703125" style="3" bestFit="1" customWidth="1"/>
    <col min="11781" max="11783" width="9.140625" style="3"/>
    <col min="11784" max="11784" width="17.5703125" style="3" customWidth="1"/>
    <col min="11785" max="11785" width="9.140625" style="3"/>
    <col min="11786" max="11786" width="16.28515625" style="3" bestFit="1" customWidth="1"/>
    <col min="11787" max="11787" width="18" style="3" bestFit="1" customWidth="1"/>
    <col min="11788" max="11788" width="16.85546875" style="3" bestFit="1" customWidth="1"/>
    <col min="11789" max="11789" width="17.42578125" style="3" bestFit="1" customWidth="1"/>
    <col min="11790" max="11790" width="15.42578125" style="3" bestFit="1" customWidth="1"/>
    <col min="11791" max="11791" width="10.42578125" style="3" bestFit="1" customWidth="1"/>
    <col min="11792" max="11792" width="10.5703125" style="3" bestFit="1" customWidth="1"/>
    <col min="11793" max="11793" width="21" style="3" bestFit="1" customWidth="1"/>
    <col min="11794" max="11794" width="7.85546875" style="3" bestFit="1" customWidth="1"/>
    <col min="11795" max="11795" width="7.28515625" style="3" bestFit="1" customWidth="1"/>
    <col min="11796" max="11796" width="7" style="3" bestFit="1" customWidth="1"/>
    <col min="11797" max="11797" width="9.42578125" style="3" bestFit="1" customWidth="1"/>
    <col min="11798" max="11798" width="11.42578125" style="3" bestFit="1" customWidth="1"/>
    <col min="11799" max="12032" width="9.140625" style="3"/>
    <col min="12033" max="12033" width="21.5703125" style="3" bestFit="1" customWidth="1"/>
    <col min="12034" max="12034" width="12.5703125" style="3" bestFit="1" customWidth="1"/>
    <col min="12035" max="12035" width="9.140625" style="3"/>
    <col min="12036" max="12036" width="10.5703125" style="3" bestFit="1" customWidth="1"/>
    <col min="12037" max="12039" width="9.140625" style="3"/>
    <col min="12040" max="12040" width="17.5703125" style="3" customWidth="1"/>
    <col min="12041" max="12041" width="9.140625" style="3"/>
    <col min="12042" max="12042" width="16.28515625" style="3" bestFit="1" customWidth="1"/>
    <col min="12043" max="12043" width="18" style="3" bestFit="1" customWidth="1"/>
    <col min="12044" max="12044" width="16.85546875" style="3" bestFit="1" customWidth="1"/>
    <col min="12045" max="12045" width="17.42578125" style="3" bestFit="1" customWidth="1"/>
    <col min="12046" max="12046" width="15.42578125" style="3" bestFit="1" customWidth="1"/>
    <col min="12047" max="12047" width="10.42578125" style="3" bestFit="1" customWidth="1"/>
    <col min="12048" max="12048" width="10.5703125" style="3" bestFit="1" customWidth="1"/>
    <col min="12049" max="12049" width="21" style="3" bestFit="1" customWidth="1"/>
    <col min="12050" max="12050" width="7.85546875" style="3" bestFit="1" customWidth="1"/>
    <col min="12051" max="12051" width="7.28515625" style="3" bestFit="1" customWidth="1"/>
    <col min="12052" max="12052" width="7" style="3" bestFit="1" customWidth="1"/>
    <col min="12053" max="12053" width="9.42578125" style="3" bestFit="1" customWidth="1"/>
    <col min="12054" max="12054" width="11.42578125" style="3" bestFit="1" customWidth="1"/>
    <col min="12055" max="12288" width="9.140625" style="3"/>
    <col min="12289" max="12289" width="21.5703125" style="3" bestFit="1" customWidth="1"/>
    <col min="12290" max="12290" width="12.5703125" style="3" bestFit="1" customWidth="1"/>
    <col min="12291" max="12291" width="9.140625" style="3"/>
    <col min="12292" max="12292" width="10.5703125" style="3" bestFit="1" customWidth="1"/>
    <col min="12293" max="12295" width="9.140625" style="3"/>
    <col min="12296" max="12296" width="17.5703125" style="3" customWidth="1"/>
    <col min="12297" max="12297" width="9.140625" style="3"/>
    <col min="12298" max="12298" width="16.28515625" style="3" bestFit="1" customWidth="1"/>
    <col min="12299" max="12299" width="18" style="3" bestFit="1" customWidth="1"/>
    <col min="12300" max="12300" width="16.85546875" style="3" bestFit="1" customWidth="1"/>
    <col min="12301" max="12301" width="17.42578125" style="3" bestFit="1" customWidth="1"/>
    <col min="12302" max="12302" width="15.42578125" style="3" bestFit="1" customWidth="1"/>
    <col min="12303" max="12303" width="10.42578125" style="3" bestFit="1" customWidth="1"/>
    <col min="12304" max="12304" width="10.5703125" style="3" bestFit="1" customWidth="1"/>
    <col min="12305" max="12305" width="21" style="3" bestFit="1" customWidth="1"/>
    <col min="12306" max="12306" width="7.85546875" style="3" bestFit="1" customWidth="1"/>
    <col min="12307" max="12307" width="7.28515625" style="3" bestFit="1" customWidth="1"/>
    <col min="12308" max="12308" width="7" style="3" bestFit="1" customWidth="1"/>
    <col min="12309" max="12309" width="9.42578125" style="3" bestFit="1" customWidth="1"/>
    <col min="12310" max="12310" width="11.42578125" style="3" bestFit="1" customWidth="1"/>
    <col min="12311" max="12544" width="9.140625" style="3"/>
    <col min="12545" max="12545" width="21.5703125" style="3" bestFit="1" customWidth="1"/>
    <col min="12546" max="12546" width="12.5703125" style="3" bestFit="1" customWidth="1"/>
    <col min="12547" max="12547" width="9.140625" style="3"/>
    <col min="12548" max="12548" width="10.5703125" style="3" bestFit="1" customWidth="1"/>
    <col min="12549" max="12551" width="9.140625" style="3"/>
    <col min="12552" max="12552" width="17.5703125" style="3" customWidth="1"/>
    <col min="12553" max="12553" width="9.140625" style="3"/>
    <col min="12554" max="12554" width="16.28515625" style="3" bestFit="1" customWidth="1"/>
    <col min="12555" max="12555" width="18" style="3" bestFit="1" customWidth="1"/>
    <col min="12556" max="12556" width="16.85546875" style="3" bestFit="1" customWidth="1"/>
    <col min="12557" max="12557" width="17.42578125" style="3" bestFit="1" customWidth="1"/>
    <col min="12558" max="12558" width="15.42578125" style="3" bestFit="1" customWidth="1"/>
    <col min="12559" max="12559" width="10.42578125" style="3" bestFit="1" customWidth="1"/>
    <col min="12560" max="12560" width="10.5703125" style="3" bestFit="1" customWidth="1"/>
    <col min="12561" max="12561" width="21" style="3" bestFit="1" customWidth="1"/>
    <col min="12562" max="12562" width="7.85546875" style="3" bestFit="1" customWidth="1"/>
    <col min="12563" max="12563" width="7.28515625" style="3" bestFit="1" customWidth="1"/>
    <col min="12564" max="12564" width="7" style="3" bestFit="1" customWidth="1"/>
    <col min="12565" max="12565" width="9.42578125" style="3" bestFit="1" customWidth="1"/>
    <col min="12566" max="12566" width="11.42578125" style="3" bestFit="1" customWidth="1"/>
    <col min="12567" max="12800" width="9.140625" style="3"/>
    <col min="12801" max="12801" width="21.5703125" style="3" bestFit="1" customWidth="1"/>
    <col min="12802" max="12802" width="12.5703125" style="3" bestFit="1" customWidth="1"/>
    <col min="12803" max="12803" width="9.140625" style="3"/>
    <col min="12804" max="12804" width="10.5703125" style="3" bestFit="1" customWidth="1"/>
    <col min="12805" max="12807" width="9.140625" style="3"/>
    <col min="12808" max="12808" width="17.5703125" style="3" customWidth="1"/>
    <col min="12809" max="12809" width="9.140625" style="3"/>
    <col min="12810" max="12810" width="16.28515625" style="3" bestFit="1" customWidth="1"/>
    <col min="12811" max="12811" width="18" style="3" bestFit="1" customWidth="1"/>
    <col min="12812" max="12812" width="16.85546875" style="3" bestFit="1" customWidth="1"/>
    <col min="12813" max="12813" width="17.42578125" style="3" bestFit="1" customWidth="1"/>
    <col min="12814" max="12814" width="15.42578125" style="3" bestFit="1" customWidth="1"/>
    <col min="12815" max="12815" width="10.42578125" style="3" bestFit="1" customWidth="1"/>
    <col min="12816" max="12816" width="10.5703125" style="3" bestFit="1" customWidth="1"/>
    <col min="12817" max="12817" width="21" style="3" bestFit="1" customWidth="1"/>
    <col min="12818" max="12818" width="7.85546875" style="3" bestFit="1" customWidth="1"/>
    <col min="12819" max="12819" width="7.28515625" style="3" bestFit="1" customWidth="1"/>
    <col min="12820" max="12820" width="7" style="3" bestFit="1" customWidth="1"/>
    <col min="12821" max="12821" width="9.42578125" style="3" bestFit="1" customWidth="1"/>
    <col min="12822" max="12822" width="11.42578125" style="3" bestFit="1" customWidth="1"/>
    <col min="12823" max="13056" width="9.140625" style="3"/>
    <col min="13057" max="13057" width="21.5703125" style="3" bestFit="1" customWidth="1"/>
    <col min="13058" max="13058" width="12.5703125" style="3" bestFit="1" customWidth="1"/>
    <col min="13059" max="13059" width="9.140625" style="3"/>
    <col min="13060" max="13060" width="10.5703125" style="3" bestFit="1" customWidth="1"/>
    <col min="13061" max="13063" width="9.140625" style="3"/>
    <col min="13064" max="13064" width="17.5703125" style="3" customWidth="1"/>
    <col min="13065" max="13065" width="9.140625" style="3"/>
    <col min="13066" max="13066" width="16.28515625" style="3" bestFit="1" customWidth="1"/>
    <col min="13067" max="13067" width="18" style="3" bestFit="1" customWidth="1"/>
    <col min="13068" max="13068" width="16.85546875" style="3" bestFit="1" customWidth="1"/>
    <col min="13069" max="13069" width="17.42578125" style="3" bestFit="1" customWidth="1"/>
    <col min="13070" max="13070" width="15.42578125" style="3" bestFit="1" customWidth="1"/>
    <col min="13071" max="13071" width="10.42578125" style="3" bestFit="1" customWidth="1"/>
    <col min="13072" max="13072" width="10.5703125" style="3" bestFit="1" customWidth="1"/>
    <col min="13073" max="13073" width="21" style="3" bestFit="1" customWidth="1"/>
    <col min="13074" max="13074" width="7.85546875" style="3" bestFit="1" customWidth="1"/>
    <col min="13075" max="13075" width="7.28515625" style="3" bestFit="1" customWidth="1"/>
    <col min="13076" max="13076" width="7" style="3" bestFit="1" customWidth="1"/>
    <col min="13077" max="13077" width="9.42578125" style="3" bestFit="1" customWidth="1"/>
    <col min="13078" max="13078" width="11.42578125" style="3" bestFit="1" customWidth="1"/>
    <col min="13079" max="13312" width="9.140625" style="3"/>
    <col min="13313" max="13313" width="21.5703125" style="3" bestFit="1" customWidth="1"/>
    <col min="13314" max="13314" width="12.5703125" style="3" bestFit="1" customWidth="1"/>
    <col min="13315" max="13315" width="9.140625" style="3"/>
    <col min="13316" max="13316" width="10.5703125" style="3" bestFit="1" customWidth="1"/>
    <col min="13317" max="13319" width="9.140625" style="3"/>
    <col min="13320" max="13320" width="17.5703125" style="3" customWidth="1"/>
    <col min="13321" max="13321" width="9.140625" style="3"/>
    <col min="13322" max="13322" width="16.28515625" style="3" bestFit="1" customWidth="1"/>
    <col min="13323" max="13323" width="18" style="3" bestFit="1" customWidth="1"/>
    <col min="13324" max="13324" width="16.85546875" style="3" bestFit="1" customWidth="1"/>
    <col min="13325" max="13325" width="17.42578125" style="3" bestFit="1" customWidth="1"/>
    <col min="13326" max="13326" width="15.42578125" style="3" bestFit="1" customWidth="1"/>
    <col min="13327" max="13327" width="10.42578125" style="3" bestFit="1" customWidth="1"/>
    <col min="13328" max="13328" width="10.5703125" style="3" bestFit="1" customWidth="1"/>
    <col min="13329" max="13329" width="21" style="3" bestFit="1" customWidth="1"/>
    <col min="13330" max="13330" width="7.85546875" style="3" bestFit="1" customWidth="1"/>
    <col min="13331" max="13331" width="7.28515625" style="3" bestFit="1" customWidth="1"/>
    <col min="13332" max="13332" width="7" style="3" bestFit="1" customWidth="1"/>
    <col min="13333" max="13333" width="9.42578125" style="3" bestFit="1" customWidth="1"/>
    <col min="13334" max="13334" width="11.42578125" style="3" bestFit="1" customWidth="1"/>
    <col min="13335" max="13568" width="9.140625" style="3"/>
    <col min="13569" max="13569" width="21.5703125" style="3" bestFit="1" customWidth="1"/>
    <col min="13570" max="13570" width="12.5703125" style="3" bestFit="1" customWidth="1"/>
    <col min="13571" max="13571" width="9.140625" style="3"/>
    <col min="13572" max="13572" width="10.5703125" style="3" bestFit="1" customWidth="1"/>
    <col min="13573" max="13575" width="9.140625" style="3"/>
    <col min="13576" max="13576" width="17.5703125" style="3" customWidth="1"/>
    <col min="13577" max="13577" width="9.140625" style="3"/>
    <col min="13578" max="13578" width="16.28515625" style="3" bestFit="1" customWidth="1"/>
    <col min="13579" max="13579" width="18" style="3" bestFit="1" customWidth="1"/>
    <col min="13580" max="13580" width="16.85546875" style="3" bestFit="1" customWidth="1"/>
    <col min="13581" max="13581" width="17.42578125" style="3" bestFit="1" customWidth="1"/>
    <col min="13582" max="13582" width="15.42578125" style="3" bestFit="1" customWidth="1"/>
    <col min="13583" max="13583" width="10.42578125" style="3" bestFit="1" customWidth="1"/>
    <col min="13584" max="13584" width="10.5703125" style="3" bestFit="1" customWidth="1"/>
    <col min="13585" max="13585" width="21" style="3" bestFit="1" customWidth="1"/>
    <col min="13586" max="13586" width="7.85546875" style="3" bestFit="1" customWidth="1"/>
    <col min="13587" max="13587" width="7.28515625" style="3" bestFit="1" customWidth="1"/>
    <col min="13588" max="13588" width="7" style="3" bestFit="1" customWidth="1"/>
    <col min="13589" max="13589" width="9.42578125" style="3" bestFit="1" customWidth="1"/>
    <col min="13590" max="13590" width="11.42578125" style="3" bestFit="1" customWidth="1"/>
    <col min="13591" max="13824" width="9.140625" style="3"/>
    <col min="13825" max="13825" width="21.5703125" style="3" bestFit="1" customWidth="1"/>
    <col min="13826" max="13826" width="12.5703125" style="3" bestFit="1" customWidth="1"/>
    <col min="13827" max="13827" width="9.140625" style="3"/>
    <col min="13828" max="13828" width="10.5703125" style="3" bestFit="1" customWidth="1"/>
    <col min="13829" max="13831" width="9.140625" style="3"/>
    <col min="13832" max="13832" width="17.5703125" style="3" customWidth="1"/>
    <col min="13833" max="13833" width="9.140625" style="3"/>
    <col min="13834" max="13834" width="16.28515625" style="3" bestFit="1" customWidth="1"/>
    <col min="13835" max="13835" width="18" style="3" bestFit="1" customWidth="1"/>
    <col min="13836" max="13836" width="16.85546875" style="3" bestFit="1" customWidth="1"/>
    <col min="13837" max="13837" width="17.42578125" style="3" bestFit="1" customWidth="1"/>
    <col min="13838" max="13838" width="15.42578125" style="3" bestFit="1" customWidth="1"/>
    <col min="13839" max="13839" width="10.42578125" style="3" bestFit="1" customWidth="1"/>
    <col min="13840" max="13840" width="10.5703125" style="3" bestFit="1" customWidth="1"/>
    <col min="13841" max="13841" width="21" style="3" bestFit="1" customWidth="1"/>
    <col min="13842" max="13842" width="7.85546875" style="3" bestFit="1" customWidth="1"/>
    <col min="13843" max="13843" width="7.28515625" style="3" bestFit="1" customWidth="1"/>
    <col min="13844" max="13844" width="7" style="3" bestFit="1" customWidth="1"/>
    <col min="13845" max="13845" width="9.42578125" style="3" bestFit="1" customWidth="1"/>
    <col min="13846" max="13846" width="11.42578125" style="3" bestFit="1" customWidth="1"/>
    <col min="13847" max="14080" width="9.140625" style="3"/>
    <col min="14081" max="14081" width="21.5703125" style="3" bestFit="1" customWidth="1"/>
    <col min="14082" max="14082" width="12.5703125" style="3" bestFit="1" customWidth="1"/>
    <col min="14083" max="14083" width="9.140625" style="3"/>
    <col min="14084" max="14084" width="10.5703125" style="3" bestFit="1" customWidth="1"/>
    <col min="14085" max="14087" width="9.140625" style="3"/>
    <col min="14088" max="14088" width="17.5703125" style="3" customWidth="1"/>
    <col min="14089" max="14089" width="9.140625" style="3"/>
    <col min="14090" max="14090" width="16.28515625" style="3" bestFit="1" customWidth="1"/>
    <col min="14091" max="14091" width="18" style="3" bestFit="1" customWidth="1"/>
    <col min="14092" max="14092" width="16.85546875" style="3" bestFit="1" customWidth="1"/>
    <col min="14093" max="14093" width="17.42578125" style="3" bestFit="1" customWidth="1"/>
    <col min="14094" max="14094" width="15.42578125" style="3" bestFit="1" customWidth="1"/>
    <col min="14095" max="14095" width="10.42578125" style="3" bestFit="1" customWidth="1"/>
    <col min="14096" max="14096" width="10.5703125" style="3" bestFit="1" customWidth="1"/>
    <col min="14097" max="14097" width="21" style="3" bestFit="1" customWidth="1"/>
    <col min="14098" max="14098" width="7.85546875" style="3" bestFit="1" customWidth="1"/>
    <col min="14099" max="14099" width="7.28515625" style="3" bestFit="1" customWidth="1"/>
    <col min="14100" max="14100" width="7" style="3" bestFit="1" customWidth="1"/>
    <col min="14101" max="14101" width="9.42578125" style="3" bestFit="1" customWidth="1"/>
    <col min="14102" max="14102" width="11.42578125" style="3" bestFit="1" customWidth="1"/>
    <col min="14103" max="14336" width="9.140625" style="3"/>
    <col min="14337" max="14337" width="21.5703125" style="3" bestFit="1" customWidth="1"/>
    <col min="14338" max="14338" width="12.5703125" style="3" bestFit="1" customWidth="1"/>
    <col min="14339" max="14339" width="9.140625" style="3"/>
    <col min="14340" max="14340" width="10.5703125" style="3" bestFit="1" customWidth="1"/>
    <col min="14341" max="14343" width="9.140625" style="3"/>
    <col min="14344" max="14344" width="17.5703125" style="3" customWidth="1"/>
    <col min="14345" max="14345" width="9.140625" style="3"/>
    <col min="14346" max="14346" width="16.28515625" style="3" bestFit="1" customWidth="1"/>
    <col min="14347" max="14347" width="18" style="3" bestFit="1" customWidth="1"/>
    <col min="14348" max="14348" width="16.85546875" style="3" bestFit="1" customWidth="1"/>
    <col min="14349" max="14349" width="17.42578125" style="3" bestFit="1" customWidth="1"/>
    <col min="14350" max="14350" width="15.42578125" style="3" bestFit="1" customWidth="1"/>
    <col min="14351" max="14351" width="10.42578125" style="3" bestFit="1" customWidth="1"/>
    <col min="14352" max="14352" width="10.5703125" style="3" bestFit="1" customWidth="1"/>
    <col min="14353" max="14353" width="21" style="3" bestFit="1" customWidth="1"/>
    <col min="14354" max="14354" width="7.85546875" style="3" bestFit="1" customWidth="1"/>
    <col min="14355" max="14355" width="7.28515625" style="3" bestFit="1" customWidth="1"/>
    <col min="14356" max="14356" width="7" style="3" bestFit="1" customWidth="1"/>
    <col min="14357" max="14357" width="9.42578125" style="3" bestFit="1" customWidth="1"/>
    <col min="14358" max="14358" width="11.42578125" style="3" bestFit="1" customWidth="1"/>
    <col min="14359" max="14592" width="9.140625" style="3"/>
    <col min="14593" max="14593" width="21.5703125" style="3" bestFit="1" customWidth="1"/>
    <col min="14594" max="14594" width="12.5703125" style="3" bestFit="1" customWidth="1"/>
    <col min="14595" max="14595" width="9.140625" style="3"/>
    <col min="14596" max="14596" width="10.5703125" style="3" bestFit="1" customWidth="1"/>
    <col min="14597" max="14599" width="9.140625" style="3"/>
    <col min="14600" max="14600" width="17.5703125" style="3" customWidth="1"/>
    <col min="14601" max="14601" width="9.140625" style="3"/>
    <col min="14602" max="14602" width="16.28515625" style="3" bestFit="1" customWidth="1"/>
    <col min="14603" max="14603" width="18" style="3" bestFit="1" customWidth="1"/>
    <col min="14604" max="14604" width="16.85546875" style="3" bestFit="1" customWidth="1"/>
    <col min="14605" max="14605" width="17.42578125" style="3" bestFit="1" customWidth="1"/>
    <col min="14606" max="14606" width="15.42578125" style="3" bestFit="1" customWidth="1"/>
    <col min="14607" max="14607" width="10.42578125" style="3" bestFit="1" customWidth="1"/>
    <col min="14608" max="14608" width="10.5703125" style="3" bestFit="1" customWidth="1"/>
    <col min="14609" max="14609" width="21" style="3" bestFit="1" customWidth="1"/>
    <col min="14610" max="14610" width="7.85546875" style="3" bestFit="1" customWidth="1"/>
    <col min="14611" max="14611" width="7.28515625" style="3" bestFit="1" customWidth="1"/>
    <col min="14612" max="14612" width="7" style="3" bestFit="1" customWidth="1"/>
    <col min="14613" max="14613" width="9.42578125" style="3" bestFit="1" customWidth="1"/>
    <col min="14614" max="14614" width="11.42578125" style="3" bestFit="1" customWidth="1"/>
    <col min="14615" max="14848" width="9.140625" style="3"/>
    <col min="14849" max="14849" width="21.5703125" style="3" bestFit="1" customWidth="1"/>
    <col min="14850" max="14850" width="12.5703125" style="3" bestFit="1" customWidth="1"/>
    <col min="14851" max="14851" width="9.140625" style="3"/>
    <col min="14852" max="14852" width="10.5703125" style="3" bestFit="1" customWidth="1"/>
    <col min="14853" max="14855" width="9.140625" style="3"/>
    <col min="14856" max="14856" width="17.5703125" style="3" customWidth="1"/>
    <col min="14857" max="14857" width="9.140625" style="3"/>
    <col min="14858" max="14858" width="16.28515625" style="3" bestFit="1" customWidth="1"/>
    <col min="14859" max="14859" width="18" style="3" bestFit="1" customWidth="1"/>
    <col min="14860" max="14860" width="16.85546875" style="3" bestFit="1" customWidth="1"/>
    <col min="14861" max="14861" width="17.42578125" style="3" bestFit="1" customWidth="1"/>
    <col min="14862" max="14862" width="15.42578125" style="3" bestFit="1" customWidth="1"/>
    <col min="14863" max="14863" width="10.42578125" style="3" bestFit="1" customWidth="1"/>
    <col min="14864" max="14864" width="10.5703125" style="3" bestFit="1" customWidth="1"/>
    <col min="14865" max="14865" width="21" style="3" bestFit="1" customWidth="1"/>
    <col min="14866" max="14866" width="7.85546875" style="3" bestFit="1" customWidth="1"/>
    <col min="14867" max="14867" width="7.28515625" style="3" bestFit="1" customWidth="1"/>
    <col min="14868" max="14868" width="7" style="3" bestFit="1" customWidth="1"/>
    <col min="14869" max="14869" width="9.42578125" style="3" bestFit="1" customWidth="1"/>
    <col min="14870" max="14870" width="11.42578125" style="3" bestFit="1" customWidth="1"/>
    <col min="14871" max="15104" width="9.140625" style="3"/>
    <col min="15105" max="15105" width="21.5703125" style="3" bestFit="1" customWidth="1"/>
    <col min="15106" max="15106" width="12.5703125" style="3" bestFit="1" customWidth="1"/>
    <col min="15107" max="15107" width="9.140625" style="3"/>
    <col min="15108" max="15108" width="10.5703125" style="3" bestFit="1" customWidth="1"/>
    <col min="15109" max="15111" width="9.140625" style="3"/>
    <col min="15112" max="15112" width="17.5703125" style="3" customWidth="1"/>
    <col min="15113" max="15113" width="9.140625" style="3"/>
    <col min="15114" max="15114" width="16.28515625" style="3" bestFit="1" customWidth="1"/>
    <col min="15115" max="15115" width="18" style="3" bestFit="1" customWidth="1"/>
    <col min="15116" max="15116" width="16.85546875" style="3" bestFit="1" customWidth="1"/>
    <col min="15117" max="15117" width="17.42578125" style="3" bestFit="1" customWidth="1"/>
    <col min="15118" max="15118" width="15.42578125" style="3" bestFit="1" customWidth="1"/>
    <col min="15119" max="15119" width="10.42578125" style="3" bestFit="1" customWidth="1"/>
    <col min="15120" max="15120" width="10.5703125" style="3" bestFit="1" customWidth="1"/>
    <col min="15121" max="15121" width="21" style="3" bestFit="1" customWidth="1"/>
    <col min="15122" max="15122" width="7.85546875" style="3" bestFit="1" customWidth="1"/>
    <col min="15123" max="15123" width="7.28515625" style="3" bestFit="1" customWidth="1"/>
    <col min="15124" max="15124" width="7" style="3" bestFit="1" customWidth="1"/>
    <col min="15125" max="15125" width="9.42578125" style="3" bestFit="1" customWidth="1"/>
    <col min="15126" max="15126" width="11.42578125" style="3" bestFit="1" customWidth="1"/>
    <col min="15127" max="15360" width="9.140625" style="3"/>
    <col min="15361" max="15361" width="21.5703125" style="3" bestFit="1" customWidth="1"/>
    <col min="15362" max="15362" width="12.5703125" style="3" bestFit="1" customWidth="1"/>
    <col min="15363" max="15363" width="9.140625" style="3"/>
    <col min="15364" max="15364" width="10.5703125" style="3" bestFit="1" customWidth="1"/>
    <col min="15365" max="15367" width="9.140625" style="3"/>
    <col min="15368" max="15368" width="17.5703125" style="3" customWidth="1"/>
    <col min="15369" max="15369" width="9.140625" style="3"/>
    <col min="15370" max="15370" width="16.28515625" style="3" bestFit="1" customWidth="1"/>
    <col min="15371" max="15371" width="18" style="3" bestFit="1" customWidth="1"/>
    <col min="15372" max="15372" width="16.85546875" style="3" bestFit="1" customWidth="1"/>
    <col min="15373" max="15373" width="17.42578125" style="3" bestFit="1" customWidth="1"/>
    <col min="15374" max="15374" width="15.42578125" style="3" bestFit="1" customWidth="1"/>
    <col min="15375" max="15375" width="10.42578125" style="3" bestFit="1" customWidth="1"/>
    <col min="15376" max="15376" width="10.5703125" style="3" bestFit="1" customWidth="1"/>
    <col min="15377" max="15377" width="21" style="3" bestFit="1" customWidth="1"/>
    <col min="15378" max="15378" width="7.85546875" style="3" bestFit="1" customWidth="1"/>
    <col min="15379" max="15379" width="7.28515625" style="3" bestFit="1" customWidth="1"/>
    <col min="15380" max="15380" width="7" style="3" bestFit="1" customWidth="1"/>
    <col min="15381" max="15381" width="9.42578125" style="3" bestFit="1" customWidth="1"/>
    <col min="15382" max="15382" width="11.42578125" style="3" bestFit="1" customWidth="1"/>
    <col min="15383" max="15616" width="9.140625" style="3"/>
    <col min="15617" max="15617" width="21.5703125" style="3" bestFit="1" customWidth="1"/>
    <col min="15618" max="15618" width="12.5703125" style="3" bestFit="1" customWidth="1"/>
    <col min="15619" max="15619" width="9.140625" style="3"/>
    <col min="15620" max="15620" width="10.5703125" style="3" bestFit="1" customWidth="1"/>
    <col min="15621" max="15623" width="9.140625" style="3"/>
    <col min="15624" max="15624" width="17.5703125" style="3" customWidth="1"/>
    <col min="15625" max="15625" width="9.140625" style="3"/>
    <col min="15626" max="15626" width="16.28515625" style="3" bestFit="1" customWidth="1"/>
    <col min="15627" max="15627" width="18" style="3" bestFit="1" customWidth="1"/>
    <col min="15628" max="15628" width="16.85546875" style="3" bestFit="1" customWidth="1"/>
    <col min="15629" max="15629" width="17.42578125" style="3" bestFit="1" customWidth="1"/>
    <col min="15630" max="15630" width="15.42578125" style="3" bestFit="1" customWidth="1"/>
    <col min="15631" max="15631" width="10.42578125" style="3" bestFit="1" customWidth="1"/>
    <col min="15632" max="15632" width="10.5703125" style="3" bestFit="1" customWidth="1"/>
    <col min="15633" max="15633" width="21" style="3" bestFit="1" customWidth="1"/>
    <col min="15634" max="15634" width="7.85546875" style="3" bestFit="1" customWidth="1"/>
    <col min="15635" max="15635" width="7.28515625" style="3" bestFit="1" customWidth="1"/>
    <col min="15636" max="15636" width="7" style="3" bestFit="1" customWidth="1"/>
    <col min="15637" max="15637" width="9.42578125" style="3" bestFit="1" customWidth="1"/>
    <col min="15638" max="15638" width="11.42578125" style="3" bestFit="1" customWidth="1"/>
    <col min="15639" max="15872" width="9.140625" style="3"/>
    <col min="15873" max="15873" width="21.5703125" style="3" bestFit="1" customWidth="1"/>
    <col min="15874" max="15874" width="12.5703125" style="3" bestFit="1" customWidth="1"/>
    <col min="15875" max="15875" width="9.140625" style="3"/>
    <col min="15876" max="15876" width="10.5703125" style="3" bestFit="1" customWidth="1"/>
    <col min="15877" max="15879" width="9.140625" style="3"/>
    <col min="15880" max="15880" width="17.5703125" style="3" customWidth="1"/>
    <col min="15881" max="15881" width="9.140625" style="3"/>
    <col min="15882" max="15882" width="16.28515625" style="3" bestFit="1" customWidth="1"/>
    <col min="15883" max="15883" width="18" style="3" bestFit="1" customWidth="1"/>
    <col min="15884" max="15884" width="16.85546875" style="3" bestFit="1" customWidth="1"/>
    <col min="15885" max="15885" width="17.42578125" style="3" bestFit="1" customWidth="1"/>
    <col min="15886" max="15886" width="15.42578125" style="3" bestFit="1" customWidth="1"/>
    <col min="15887" max="15887" width="10.42578125" style="3" bestFit="1" customWidth="1"/>
    <col min="15888" max="15888" width="10.5703125" style="3" bestFit="1" customWidth="1"/>
    <col min="15889" max="15889" width="21" style="3" bestFit="1" customWidth="1"/>
    <col min="15890" max="15890" width="7.85546875" style="3" bestFit="1" customWidth="1"/>
    <col min="15891" max="15891" width="7.28515625" style="3" bestFit="1" customWidth="1"/>
    <col min="15892" max="15892" width="7" style="3" bestFit="1" customWidth="1"/>
    <col min="15893" max="15893" width="9.42578125" style="3" bestFit="1" customWidth="1"/>
    <col min="15894" max="15894" width="11.42578125" style="3" bestFit="1" customWidth="1"/>
    <col min="15895" max="16128" width="9.140625" style="3"/>
    <col min="16129" max="16129" width="21.5703125" style="3" bestFit="1" customWidth="1"/>
    <col min="16130" max="16130" width="12.5703125" style="3" bestFit="1" customWidth="1"/>
    <col min="16131" max="16131" width="9.140625" style="3"/>
    <col min="16132" max="16132" width="10.5703125" style="3" bestFit="1" customWidth="1"/>
    <col min="16133" max="16135" width="9.140625" style="3"/>
    <col min="16136" max="16136" width="17.5703125" style="3" customWidth="1"/>
    <col min="16137" max="16137" width="9.140625" style="3"/>
    <col min="16138" max="16138" width="16.28515625" style="3" bestFit="1" customWidth="1"/>
    <col min="16139" max="16139" width="18" style="3" bestFit="1" customWidth="1"/>
    <col min="16140" max="16140" width="16.85546875" style="3" bestFit="1" customWidth="1"/>
    <col min="16141" max="16141" width="17.42578125" style="3" bestFit="1" customWidth="1"/>
    <col min="16142" max="16142" width="15.42578125" style="3" bestFit="1" customWidth="1"/>
    <col min="16143" max="16143" width="10.42578125" style="3" bestFit="1" customWidth="1"/>
    <col min="16144" max="16144" width="10.5703125" style="3" bestFit="1" customWidth="1"/>
    <col min="16145" max="16145" width="21" style="3" bestFit="1" customWidth="1"/>
    <col min="16146" max="16146" width="7.85546875" style="3" bestFit="1" customWidth="1"/>
    <col min="16147" max="16147" width="7.28515625" style="3" bestFit="1" customWidth="1"/>
    <col min="16148" max="16148" width="7" style="3" bestFit="1" customWidth="1"/>
    <col min="16149" max="16149" width="9.42578125" style="3" bestFit="1" customWidth="1"/>
    <col min="16150" max="16150" width="11.42578125" style="3" bestFit="1" customWidth="1"/>
    <col min="16151" max="16384" width="9.140625" style="3"/>
  </cols>
  <sheetData>
    <row r="1" spans="1:22" x14ac:dyDescent="0.2">
      <c r="A1" s="2" t="s">
        <v>5</v>
      </c>
      <c r="B1" s="5" t="s">
        <v>6</v>
      </c>
      <c r="C1" s="2" t="s">
        <v>7</v>
      </c>
      <c r="D1" s="2" t="s">
        <v>8</v>
      </c>
      <c r="E1" s="2" t="s">
        <v>9</v>
      </c>
      <c r="F1" s="2" t="s">
        <v>10</v>
      </c>
      <c r="G1" s="2" t="s">
        <v>11</v>
      </c>
      <c r="H1" s="2" t="s">
        <v>12</v>
      </c>
      <c r="I1" s="2" t="s">
        <v>13</v>
      </c>
      <c r="J1" s="2" t="s">
        <v>14</v>
      </c>
      <c r="K1" s="2" t="s">
        <v>15</v>
      </c>
      <c r="L1" s="2" t="s">
        <v>16</v>
      </c>
      <c r="M1" s="2" t="s">
        <v>17</v>
      </c>
      <c r="N1" s="2" t="s">
        <v>18</v>
      </c>
      <c r="O1" s="2" t="s">
        <v>19</v>
      </c>
      <c r="P1" s="2" t="s">
        <v>20</v>
      </c>
      <c r="Q1" s="2" t="s">
        <v>21</v>
      </c>
      <c r="R1" s="2" t="s">
        <v>22</v>
      </c>
      <c r="S1" s="2" t="s">
        <v>23</v>
      </c>
      <c r="T1" s="2" t="s">
        <v>24</v>
      </c>
      <c r="U1" s="2" t="s">
        <v>25</v>
      </c>
      <c r="V1" s="2" t="s">
        <v>26</v>
      </c>
    </row>
    <row r="2" spans="1:22" x14ac:dyDescent="0.2">
      <c r="A2" s="4" t="s">
        <v>65</v>
      </c>
      <c r="B2" s="7">
        <f>'1st Night'!A3</f>
        <v>46039.056250000001</v>
      </c>
      <c r="C2" s="2" t="s">
        <v>27</v>
      </c>
      <c r="D2" s="5">
        <f t="shared" ref="D2:D49" si="0">B2</f>
        <v>46039.056250000001</v>
      </c>
      <c r="E2" s="2" t="s">
        <v>28</v>
      </c>
      <c r="F2" s="3" t="b">
        <v>1</v>
      </c>
      <c r="G2" s="2" t="b">
        <v>0</v>
      </c>
      <c r="H2" s="5">
        <f t="shared" ref="H2:H49" si="1">B2-1</f>
        <v>46038.056250000001</v>
      </c>
      <c r="I2" s="2" t="s">
        <v>29</v>
      </c>
      <c r="S2" s="2" t="s">
        <v>30</v>
      </c>
      <c r="T2" s="2" t="b">
        <v>0</v>
      </c>
      <c r="U2" s="2" t="s">
        <v>30</v>
      </c>
      <c r="V2" s="2">
        <v>3</v>
      </c>
    </row>
    <row r="3" spans="1:22" x14ac:dyDescent="0.2">
      <c r="A3" s="4" t="s">
        <v>65</v>
      </c>
      <c r="B3" s="7">
        <f>'1st Night'!A4</f>
        <v>46068.729861111111</v>
      </c>
      <c r="C3" s="2" t="s">
        <v>27</v>
      </c>
      <c r="D3" s="5">
        <f t="shared" si="0"/>
        <v>46068.729861111111</v>
      </c>
      <c r="E3" s="2" t="s">
        <v>28</v>
      </c>
      <c r="F3" s="3" t="b">
        <v>1</v>
      </c>
      <c r="G3" s="2" t="b">
        <v>0</v>
      </c>
      <c r="H3" s="5">
        <f t="shared" si="1"/>
        <v>46067.729861111111</v>
      </c>
      <c r="I3" s="2" t="s">
        <v>29</v>
      </c>
      <c r="S3" s="2" t="s">
        <v>30</v>
      </c>
      <c r="T3" s="2" t="b">
        <v>0</v>
      </c>
      <c r="U3" s="2" t="s">
        <v>30</v>
      </c>
      <c r="V3" s="2">
        <v>3</v>
      </c>
    </row>
    <row r="4" spans="1:22" x14ac:dyDescent="0.2">
      <c r="A4" s="4" t="s">
        <v>65</v>
      </c>
      <c r="B4" s="7">
        <f>'1st Night'!A5</f>
        <v>46098.286805555559</v>
      </c>
      <c r="C4" s="2" t="s">
        <v>27</v>
      </c>
      <c r="D4" s="5">
        <f t="shared" si="0"/>
        <v>46098.286805555559</v>
      </c>
      <c r="E4" s="2" t="s">
        <v>28</v>
      </c>
      <c r="F4" s="3" t="b">
        <v>1</v>
      </c>
      <c r="G4" s="2" t="b">
        <v>0</v>
      </c>
      <c r="H4" s="5">
        <f t="shared" si="1"/>
        <v>46097.286805555559</v>
      </c>
      <c r="I4" s="2" t="s">
        <v>29</v>
      </c>
      <c r="S4" s="2" t="s">
        <v>30</v>
      </c>
      <c r="T4" s="2" t="b">
        <v>0</v>
      </c>
      <c r="U4" s="2" t="s">
        <v>30</v>
      </c>
      <c r="V4" s="2">
        <v>3</v>
      </c>
    </row>
    <row r="5" spans="1:22" x14ac:dyDescent="0.2">
      <c r="A5" s="4" t="s">
        <v>65</v>
      </c>
      <c r="B5" s="7">
        <f>'1st Night'!A6</f>
        <v>46127.722916666666</v>
      </c>
      <c r="C5" s="2" t="s">
        <v>27</v>
      </c>
      <c r="D5" s="5">
        <f t="shared" si="0"/>
        <v>46127.722916666666</v>
      </c>
      <c r="E5" s="2" t="s">
        <v>28</v>
      </c>
      <c r="F5" s="3" t="b">
        <v>1</v>
      </c>
      <c r="G5" s="2" t="b">
        <v>0</v>
      </c>
      <c r="H5" s="5">
        <f t="shared" si="1"/>
        <v>46126.722916666666</v>
      </c>
      <c r="I5" s="2" t="s">
        <v>29</v>
      </c>
      <c r="S5" s="2" t="s">
        <v>30</v>
      </c>
      <c r="T5" s="2" t="b">
        <v>0</v>
      </c>
      <c r="U5" s="2" t="s">
        <v>30</v>
      </c>
      <c r="V5" s="2">
        <v>3</v>
      </c>
    </row>
    <row r="6" spans="1:22" x14ac:dyDescent="0.2">
      <c r="A6" s="4" t="s">
        <v>65</v>
      </c>
      <c r="B6" s="7">
        <f>'1st Night'!A7</f>
        <v>46157.063194444447</v>
      </c>
      <c r="C6" s="2" t="s">
        <v>27</v>
      </c>
      <c r="D6" s="5">
        <f t="shared" si="0"/>
        <v>46157.063194444447</v>
      </c>
      <c r="E6" s="2" t="s">
        <v>28</v>
      </c>
      <c r="F6" s="3" t="b">
        <v>1</v>
      </c>
      <c r="G6" s="2" t="b">
        <v>0</v>
      </c>
      <c r="H6" s="5">
        <f t="shared" si="1"/>
        <v>46156.063194444447</v>
      </c>
      <c r="I6" s="2" t="s">
        <v>29</v>
      </c>
      <c r="S6" s="2" t="s">
        <v>30</v>
      </c>
      <c r="T6" s="2" t="b">
        <v>0</v>
      </c>
      <c r="U6" s="2" t="s">
        <v>30</v>
      </c>
      <c r="V6" s="2">
        <v>3</v>
      </c>
    </row>
    <row r="7" spans="1:22" x14ac:dyDescent="0.2">
      <c r="A7" s="4" t="s">
        <v>65</v>
      </c>
      <c r="B7" s="7">
        <f>'1st Night'!A8</f>
        <v>46186.35</v>
      </c>
      <c r="C7" s="2" t="s">
        <v>27</v>
      </c>
      <c r="D7" s="5">
        <f t="shared" si="0"/>
        <v>46186.35</v>
      </c>
      <c r="E7" s="2" t="s">
        <v>28</v>
      </c>
      <c r="F7" s="3" t="b">
        <v>1</v>
      </c>
      <c r="G7" s="2" t="b">
        <v>0</v>
      </c>
      <c r="H7" s="5">
        <f t="shared" si="1"/>
        <v>46185.35</v>
      </c>
      <c r="I7" s="2" t="s">
        <v>29</v>
      </c>
      <c r="S7" s="2" t="s">
        <v>30</v>
      </c>
      <c r="T7" s="2" t="b">
        <v>0</v>
      </c>
      <c r="U7" s="2" t="s">
        <v>30</v>
      </c>
      <c r="V7" s="2">
        <v>3</v>
      </c>
    </row>
    <row r="8" spans="1:22" x14ac:dyDescent="0.2">
      <c r="A8" s="4" t="s">
        <v>65</v>
      </c>
      <c r="B8" s="7">
        <f>'1st Night'!A9</f>
        <v>46215.634027777778</v>
      </c>
      <c r="C8" s="2" t="s">
        <v>27</v>
      </c>
      <c r="D8" s="5">
        <f t="shared" si="0"/>
        <v>46215.634027777778</v>
      </c>
      <c r="E8" s="2" t="s">
        <v>28</v>
      </c>
      <c r="F8" s="3" t="b">
        <v>1</v>
      </c>
      <c r="G8" s="2" t="b">
        <v>0</v>
      </c>
      <c r="H8" s="5">
        <f t="shared" si="1"/>
        <v>46214.634027777778</v>
      </c>
      <c r="I8" s="2" t="s">
        <v>29</v>
      </c>
      <c r="S8" s="2" t="s">
        <v>30</v>
      </c>
      <c r="T8" s="2" t="b">
        <v>0</v>
      </c>
      <c r="U8" s="2" t="s">
        <v>30</v>
      </c>
      <c r="V8" s="2">
        <v>3</v>
      </c>
    </row>
    <row r="9" spans="1:22" x14ac:dyDescent="0.2">
      <c r="A9" s="4" t="s">
        <v>65</v>
      </c>
      <c r="B9" s="7">
        <f>'1st Night'!A10</f>
        <v>46244.962500000001</v>
      </c>
      <c r="C9" s="2" t="s">
        <v>27</v>
      </c>
      <c r="D9" s="5">
        <f t="shared" si="0"/>
        <v>46244.962500000001</v>
      </c>
      <c r="E9" s="2" t="s">
        <v>28</v>
      </c>
      <c r="F9" s="3" t="b">
        <v>1</v>
      </c>
      <c r="G9" s="2" t="b">
        <v>0</v>
      </c>
      <c r="H9" s="5">
        <f t="shared" si="1"/>
        <v>46243.962500000001</v>
      </c>
      <c r="I9" s="2" t="s">
        <v>29</v>
      </c>
      <c r="S9" s="2" t="s">
        <v>30</v>
      </c>
      <c r="T9" s="2" t="b">
        <v>0</v>
      </c>
      <c r="U9" s="2" t="s">
        <v>30</v>
      </c>
      <c r="V9" s="2">
        <v>3</v>
      </c>
    </row>
    <row r="10" spans="1:22" x14ac:dyDescent="0.2">
      <c r="A10" s="4" t="s">
        <v>65</v>
      </c>
      <c r="B10" s="7">
        <f>'1st Night'!A11</f>
        <v>46274.37222222222</v>
      </c>
      <c r="C10" s="2" t="s">
        <v>27</v>
      </c>
      <c r="D10" s="5">
        <f t="shared" si="0"/>
        <v>46274.37222222222</v>
      </c>
      <c r="E10" s="2" t="s">
        <v>28</v>
      </c>
      <c r="F10" s="3" t="b">
        <v>1</v>
      </c>
      <c r="G10" s="2" t="b">
        <v>0</v>
      </c>
      <c r="H10" s="5">
        <f t="shared" si="1"/>
        <v>46273.37222222222</v>
      </c>
      <c r="I10" s="2" t="s">
        <v>29</v>
      </c>
      <c r="S10" s="2" t="s">
        <v>30</v>
      </c>
      <c r="T10" s="2" t="b">
        <v>0</v>
      </c>
      <c r="U10" s="2" t="s">
        <v>30</v>
      </c>
      <c r="V10" s="2">
        <v>3</v>
      </c>
    </row>
    <row r="11" spans="1:22" x14ac:dyDescent="0.2">
      <c r="A11" s="4" t="s">
        <v>65</v>
      </c>
      <c r="B11" s="7">
        <f>'1st Night'!A12</f>
        <v>46303.888888888891</v>
      </c>
      <c r="C11" s="2" t="s">
        <v>27</v>
      </c>
      <c r="D11" s="5">
        <f t="shared" si="0"/>
        <v>46303.888888888891</v>
      </c>
      <c r="E11" s="2" t="s">
        <v>28</v>
      </c>
      <c r="F11" s="3" t="b">
        <v>1</v>
      </c>
      <c r="G11" s="2" t="b">
        <v>0</v>
      </c>
      <c r="H11" s="5">
        <f t="shared" si="1"/>
        <v>46302.888888888891</v>
      </c>
      <c r="I11" s="2" t="s">
        <v>29</v>
      </c>
      <c r="S11" s="2" t="s">
        <v>30</v>
      </c>
      <c r="T11" s="2" t="b">
        <v>0</v>
      </c>
      <c r="U11" s="2" t="s">
        <v>30</v>
      </c>
      <c r="V11" s="2">
        <v>3</v>
      </c>
    </row>
    <row r="12" spans="1:22" x14ac:dyDescent="0.2">
      <c r="A12" s="4" t="s">
        <v>65</v>
      </c>
      <c r="B12" s="7">
        <f>'1st Night'!A13</f>
        <v>46333.522222222222</v>
      </c>
      <c r="C12" s="2" t="s">
        <v>27</v>
      </c>
      <c r="D12" s="5">
        <f t="shared" si="0"/>
        <v>46333.522222222222</v>
      </c>
      <c r="E12" s="2" t="s">
        <v>28</v>
      </c>
      <c r="F12" s="3" t="b">
        <v>1</v>
      </c>
      <c r="G12" s="2" t="b">
        <v>0</v>
      </c>
      <c r="H12" s="5">
        <f t="shared" si="1"/>
        <v>46332.522222222222</v>
      </c>
      <c r="I12" s="2" t="s">
        <v>29</v>
      </c>
      <c r="S12" s="2" t="s">
        <v>30</v>
      </c>
      <c r="T12" s="2" t="b">
        <v>0</v>
      </c>
      <c r="U12" s="2" t="s">
        <v>30</v>
      </c>
      <c r="V12" s="2">
        <v>3</v>
      </c>
    </row>
    <row r="13" spans="1:22" x14ac:dyDescent="0.2">
      <c r="A13" s="4" t="s">
        <v>65</v>
      </c>
      <c r="B13" s="7">
        <f>'1st Night'!A14</f>
        <v>46363.26458333333</v>
      </c>
      <c r="C13" s="2" t="s">
        <v>27</v>
      </c>
      <c r="D13" s="5">
        <f t="shared" si="0"/>
        <v>46363.26458333333</v>
      </c>
      <c r="E13" s="2" t="s">
        <v>28</v>
      </c>
      <c r="F13" s="3" t="b">
        <v>1</v>
      </c>
      <c r="G13" s="2" t="b">
        <v>0</v>
      </c>
      <c r="H13" s="5">
        <f t="shared" si="1"/>
        <v>46362.26458333333</v>
      </c>
      <c r="I13" s="2" t="s">
        <v>29</v>
      </c>
      <c r="S13" s="2" t="s">
        <v>30</v>
      </c>
      <c r="T13" s="2" t="b">
        <v>0</v>
      </c>
      <c r="U13" s="2" t="s">
        <v>30</v>
      </c>
      <c r="V13" s="2">
        <v>3</v>
      </c>
    </row>
    <row r="14" spans="1:22" x14ac:dyDescent="0.2">
      <c r="A14" s="4" t="s">
        <v>65</v>
      </c>
      <c r="B14" s="7">
        <f>'1st Night'!A15</f>
        <v>46393.07916666667</v>
      </c>
      <c r="C14" s="2" t="s">
        <v>27</v>
      </c>
      <c r="D14" s="5">
        <f t="shared" si="0"/>
        <v>46393.07916666667</v>
      </c>
      <c r="E14" s="2" t="s">
        <v>28</v>
      </c>
      <c r="F14" s="3" t="b">
        <v>1</v>
      </c>
      <c r="G14" s="2" t="b">
        <v>0</v>
      </c>
      <c r="H14" s="5">
        <f t="shared" si="1"/>
        <v>46392.07916666667</v>
      </c>
      <c r="I14" s="2" t="s">
        <v>29</v>
      </c>
      <c r="S14" s="2" t="s">
        <v>30</v>
      </c>
      <c r="T14" s="2" t="b">
        <v>0</v>
      </c>
      <c r="U14" s="2" t="s">
        <v>30</v>
      </c>
      <c r="V14" s="2">
        <v>3</v>
      </c>
    </row>
    <row r="15" spans="1:22" x14ac:dyDescent="0.2">
      <c r="A15" s="4" t="s">
        <v>65</v>
      </c>
      <c r="B15" s="7">
        <f>'1st Night'!A16</f>
        <v>46422.893055555556</v>
      </c>
      <c r="C15" s="2" t="s">
        <v>27</v>
      </c>
      <c r="D15" s="5">
        <f t="shared" si="0"/>
        <v>46422.893055555556</v>
      </c>
      <c r="E15" s="2" t="s">
        <v>28</v>
      </c>
      <c r="F15" s="3" t="b">
        <v>1</v>
      </c>
      <c r="G15" s="2" t="b">
        <v>0</v>
      </c>
      <c r="H15" s="5">
        <f t="shared" si="1"/>
        <v>46421.893055555556</v>
      </c>
      <c r="I15" s="2" t="s">
        <v>29</v>
      </c>
      <c r="S15" s="2" t="s">
        <v>30</v>
      </c>
      <c r="T15" s="2" t="b">
        <v>0</v>
      </c>
      <c r="U15" s="2" t="s">
        <v>30</v>
      </c>
      <c r="V15" s="2">
        <v>3</v>
      </c>
    </row>
    <row r="16" spans="1:22" x14ac:dyDescent="0.2">
      <c r="A16" s="4" t="s">
        <v>65</v>
      </c>
      <c r="B16" s="7">
        <f>'1st Night'!A17</f>
        <v>46452.624305555553</v>
      </c>
      <c r="C16" s="2" t="s">
        <v>27</v>
      </c>
      <c r="D16" s="5">
        <f t="shared" si="0"/>
        <v>46452.624305555553</v>
      </c>
      <c r="E16" s="2" t="s">
        <v>28</v>
      </c>
      <c r="F16" s="3" t="b">
        <v>1</v>
      </c>
      <c r="G16" s="2" t="b">
        <v>0</v>
      </c>
      <c r="H16" s="5">
        <f t="shared" si="1"/>
        <v>46451.624305555553</v>
      </c>
      <c r="I16" s="2" t="s">
        <v>29</v>
      </c>
      <c r="S16" s="2" t="s">
        <v>30</v>
      </c>
      <c r="T16" s="2" t="b">
        <v>0</v>
      </c>
      <c r="U16" s="2" t="s">
        <v>30</v>
      </c>
      <c r="V16" s="2">
        <v>3</v>
      </c>
    </row>
    <row r="17" spans="1:22" x14ac:dyDescent="0.2">
      <c r="A17" s="4" t="s">
        <v>65</v>
      </c>
      <c r="B17" s="7">
        <f>'1st Night'!A18</f>
        <v>46482.222916666666</v>
      </c>
      <c r="C17" s="2" t="s">
        <v>27</v>
      </c>
      <c r="D17" s="5">
        <f t="shared" si="0"/>
        <v>46482.222916666666</v>
      </c>
      <c r="E17" s="2" t="s">
        <v>28</v>
      </c>
      <c r="F17" s="3" t="b">
        <v>1</v>
      </c>
      <c r="G17" s="2" t="b">
        <v>0</v>
      </c>
      <c r="H17" s="5">
        <f t="shared" si="1"/>
        <v>46481.222916666666</v>
      </c>
      <c r="I17" s="2" t="s">
        <v>29</v>
      </c>
      <c r="S17" s="2" t="s">
        <v>30</v>
      </c>
      <c r="T17" s="2" t="b">
        <v>0</v>
      </c>
      <c r="U17" s="2" t="s">
        <v>30</v>
      </c>
      <c r="V17" s="2">
        <v>3</v>
      </c>
    </row>
    <row r="18" spans="1:22" x14ac:dyDescent="0.2">
      <c r="A18" s="4" t="s">
        <v>65</v>
      </c>
      <c r="B18" s="7">
        <f>'1st Night'!A19</f>
        <v>46511.686111111114</v>
      </c>
      <c r="C18" s="2" t="s">
        <v>27</v>
      </c>
      <c r="D18" s="5">
        <f t="shared" si="0"/>
        <v>46511.686111111114</v>
      </c>
      <c r="E18" s="2" t="s">
        <v>28</v>
      </c>
      <c r="F18" s="3" t="b">
        <v>1</v>
      </c>
      <c r="G18" s="2" t="b">
        <v>0</v>
      </c>
      <c r="H18" s="5">
        <f t="shared" si="1"/>
        <v>46510.686111111114</v>
      </c>
      <c r="I18" s="2" t="s">
        <v>29</v>
      </c>
      <c r="S18" s="2" t="s">
        <v>30</v>
      </c>
      <c r="T18" s="2" t="b">
        <v>0</v>
      </c>
      <c r="U18" s="2" t="s">
        <v>30</v>
      </c>
      <c r="V18" s="2">
        <v>3</v>
      </c>
    </row>
    <row r="19" spans="1:22" x14ac:dyDescent="0.2">
      <c r="A19" s="4" t="s">
        <v>65</v>
      </c>
      <c r="B19" s="7">
        <f>'1st Night'!A20</f>
        <v>46541.048611111109</v>
      </c>
      <c r="C19" s="2" t="s">
        <v>27</v>
      </c>
      <c r="D19" s="5">
        <f t="shared" si="0"/>
        <v>46541.048611111109</v>
      </c>
      <c r="E19" s="2" t="s">
        <v>28</v>
      </c>
      <c r="F19" s="3" t="b">
        <v>1</v>
      </c>
      <c r="G19" s="2" t="b">
        <v>0</v>
      </c>
      <c r="H19" s="5">
        <f t="shared" si="1"/>
        <v>46540.048611111109</v>
      </c>
      <c r="I19" s="2" t="s">
        <v>29</v>
      </c>
      <c r="S19" s="2" t="s">
        <v>30</v>
      </c>
      <c r="T19" s="2" t="b">
        <v>0</v>
      </c>
      <c r="U19" s="2" t="s">
        <v>30</v>
      </c>
      <c r="V19" s="2">
        <v>3</v>
      </c>
    </row>
    <row r="20" spans="1:22" x14ac:dyDescent="0.2">
      <c r="A20" s="4" t="s">
        <v>65</v>
      </c>
      <c r="B20" s="7">
        <f>'1st Night'!A21</f>
        <v>46570.355555555558</v>
      </c>
      <c r="C20" s="2" t="s">
        <v>27</v>
      </c>
      <c r="D20" s="5">
        <f t="shared" si="0"/>
        <v>46570.355555555558</v>
      </c>
      <c r="E20" s="2" t="s">
        <v>28</v>
      </c>
      <c r="F20" s="3" t="b">
        <v>1</v>
      </c>
      <c r="G20" s="2" t="b">
        <v>0</v>
      </c>
      <c r="H20" s="5">
        <f t="shared" si="1"/>
        <v>46569.355555555558</v>
      </c>
      <c r="I20" s="2" t="s">
        <v>29</v>
      </c>
      <c r="S20" s="2" t="s">
        <v>30</v>
      </c>
      <c r="T20" s="2" t="b">
        <v>0</v>
      </c>
      <c r="U20" s="2" t="s">
        <v>30</v>
      </c>
      <c r="V20" s="2">
        <v>3</v>
      </c>
    </row>
    <row r="21" spans="1:22" x14ac:dyDescent="0.2">
      <c r="A21" s="4" t="s">
        <v>65</v>
      </c>
      <c r="B21" s="7">
        <f>'1st Night'!A22</f>
        <v>46599.649305555555</v>
      </c>
      <c r="C21" s="2" t="s">
        <v>27</v>
      </c>
      <c r="D21" s="5">
        <f t="shared" si="0"/>
        <v>46599.649305555555</v>
      </c>
      <c r="E21" s="2" t="s">
        <v>28</v>
      </c>
      <c r="F21" s="3" t="b">
        <v>1</v>
      </c>
      <c r="G21" s="2" t="b">
        <v>0</v>
      </c>
      <c r="H21" s="5">
        <f t="shared" si="1"/>
        <v>46598.649305555555</v>
      </c>
      <c r="I21" s="2" t="s">
        <v>29</v>
      </c>
      <c r="S21" s="2" t="s">
        <v>30</v>
      </c>
      <c r="T21" s="2" t="b">
        <v>0</v>
      </c>
      <c r="U21" s="2" t="s">
        <v>30</v>
      </c>
      <c r="V21" s="2">
        <v>3</v>
      </c>
    </row>
    <row r="22" spans="1:22" x14ac:dyDescent="0.2">
      <c r="A22" s="4" t="s">
        <v>65</v>
      </c>
      <c r="B22" s="7">
        <f>'1st Night'!A23</f>
        <v>46628.96597222222</v>
      </c>
      <c r="C22" s="2" t="s">
        <v>27</v>
      </c>
      <c r="D22" s="5">
        <f t="shared" si="0"/>
        <v>46628.96597222222</v>
      </c>
      <c r="E22" s="2" t="s">
        <v>28</v>
      </c>
      <c r="F22" s="3" t="b">
        <v>1</v>
      </c>
      <c r="G22" s="2" t="b">
        <v>0</v>
      </c>
      <c r="H22" s="5">
        <f t="shared" si="1"/>
        <v>46627.96597222222</v>
      </c>
      <c r="I22" s="2" t="s">
        <v>29</v>
      </c>
      <c r="S22" s="2" t="s">
        <v>30</v>
      </c>
      <c r="T22" s="2" t="b">
        <v>0</v>
      </c>
      <c r="U22" s="2" t="s">
        <v>30</v>
      </c>
      <c r="V22" s="2">
        <v>3</v>
      </c>
    </row>
    <row r="23" spans="1:22" x14ac:dyDescent="0.2">
      <c r="A23" s="4" t="s">
        <v>65</v>
      </c>
      <c r="B23" s="7">
        <f>'1st Night'!A24</f>
        <v>46658.337500000001</v>
      </c>
      <c r="C23" s="2" t="s">
        <v>27</v>
      </c>
      <c r="D23" s="5">
        <f t="shared" si="0"/>
        <v>46658.337500000001</v>
      </c>
      <c r="E23" s="2" t="s">
        <v>28</v>
      </c>
      <c r="F23" s="3" t="b">
        <v>1</v>
      </c>
      <c r="G23" s="2" t="b">
        <v>0</v>
      </c>
      <c r="H23" s="5">
        <f t="shared" si="1"/>
        <v>46657.337500000001</v>
      </c>
      <c r="I23" s="2" t="s">
        <v>29</v>
      </c>
      <c r="S23" s="2" t="s">
        <v>30</v>
      </c>
      <c r="T23" s="2" t="b">
        <v>0</v>
      </c>
      <c r="U23" s="2" t="s">
        <v>30</v>
      </c>
      <c r="V23" s="2">
        <v>3</v>
      </c>
    </row>
    <row r="24" spans="1:22" x14ac:dyDescent="0.2">
      <c r="A24" s="4" t="s">
        <v>65</v>
      </c>
      <c r="B24" s="7">
        <f>'1st Night'!A25</f>
        <v>46687.79583333333</v>
      </c>
      <c r="C24" s="2" t="s">
        <v>27</v>
      </c>
      <c r="D24" s="5">
        <f>B24</f>
        <v>46687.79583333333</v>
      </c>
      <c r="E24" s="2" t="s">
        <v>28</v>
      </c>
      <c r="F24" s="3" t="b">
        <v>1</v>
      </c>
      <c r="G24" s="2" t="b">
        <v>0</v>
      </c>
      <c r="H24" s="5">
        <f>B24-1</f>
        <v>46686.79583333333</v>
      </c>
      <c r="I24" s="2" t="s">
        <v>29</v>
      </c>
      <c r="S24" s="2" t="s">
        <v>30</v>
      </c>
      <c r="T24" s="2" t="b">
        <v>0</v>
      </c>
      <c r="U24" s="2" t="s">
        <v>30</v>
      </c>
      <c r="V24" s="2">
        <v>3</v>
      </c>
    </row>
    <row r="25" spans="1:22" x14ac:dyDescent="0.2">
      <c r="A25" s="4" t="s">
        <v>65</v>
      </c>
      <c r="B25" s="7">
        <f>'1st Night'!A26</f>
        <v>46717.370833333334</v>
      </c>
      <c r="C25" s="2" t="s">
        <v>27</v>
      </c>
      <c r="D25" s="5">
        <f t="shared" si="0"/>
        <v>46717.370833333334</v>
      </c>
      <c r="E25" s="2" t="s">
        <v>28</v>
      </c>
      <c r="F25" s="3" t="b">
        <v>1</v>
      </c>
      <c r="G25" s="2" t="b">
        <v>0</v>
      </c>
      <c r="H25" s="5">
        <f t="shared" si="1"/>
        <v>46716.370833333334</v>
      </c>
      <c r="I25" s="2" t="s">
        <v>29</v>
      </c>
      <c r="S25" s="2" t="s">
        <v>30</v>
      </c>
      <c r="T25" s="2" t="b">
        <v>0</v>
      </c>
      <c r="U25" s="2" t="s">
        <v>30</v>
      </c>
      <c r="V25" s="2">
        <v>3</v>
      </c>
    </row>
    <row r="26" spans="1:22" x14ac:dyDescent="0.2">
      <c r="A26" s="4" t="s">
        <v>65</v>
      </c>
      <c r="B26" s="7">
        <f>'1st Night'!A27</f>
        <v>46747.070833333331</v>
      </c>
      <c r="C26" s="2" t="s">
        <v>27</v>
      </c>
      <c r="D26" s="5">
        <f t="shared" si="0"/>
        <v>46747.070833333331</v>
      </c>
      <c r="E26" s="2" t="s">
        <v>28</v>
      </c>
      <c r="F26" s="3" t="b">
        <v>1</v>
      </c>
      <c r="G26" s="2" t="b">
        <v>0</v>
      </c>
      <c r="H26" s="5">
        <f t="shared" si="1"/>
        <v>46746.070833333331</v>
      </c>
      <c r="I26" s="2" t="s">
        <v>29</v>
      </c>
      <c r="S26" s="2" t="s">
        <v>30</v>
      </c>
      <c r="T26" s="2" t="b">
        <v>0</v>
      </c>
      <c r="U26" s="2" t="s">
        <v>30</v>
      </c>
      <c r="V26" s="2">
        <v>3</v>
      </c>
    </row>
    <row r="27" spans="1:22" x14ac:dyDescent="0.2">
      <c r="A27" s="4" t="s">
        <v>65</v>
      </c>
      <c r="B27" s="7">
        <f>'1st Night'!A28</f>
        <v>46776.862500000003</v>
      </c>
      <c r="C27" s="2" t="s">
        <v>27</v>
      </c>
      <c r="D27" s="5">
        <f t="shared" si="0"/>
        <v>46776.862500000003</v>
      </c>
      <c r="E27" s="2" t="s">
        <v>28</v>
      </c>
      <c r="F27" s="3" t="b">
        <v>1</v>
      </c>
      <c r="G27" s="2" t="b">
        <v>0</v>
      </c>
      <c r="H27" s="5">
        <f t="shared" si="1"/>
        <v>46775.862500000003</v>
      </c>
      <c r="I27" s="2" t="s">
        <v>29</v>
      </c>
      <c r="S27" s="2" t="s">
        <v>30</v>
      </c>
      <c r="T27" s="2" t="b">
        <v>0</v>
      </c>
      <c r="U27" s="2" t="s">
        <v>30</v>
      </c>
      <c r="V27" s="2">
        <v>3</v>
      </c>
    </row>
    <row r="28" spans="1:22" x14ac:dyDescent="0.2">
      <c r="A28" s="4" t="s">
        <v>65</v>
      </c>
      <c r="B28" s="7">
        <f>'1st Night'!A29</f>
        <v>46806.671527777777</v>
      </c>
      <c r="C28" s="2" t="s">
        <v>27</v>
      </c>
      <c r="D28" s="5">
        <f t="shared" si="0"/>
        <v>46806.671527777777</v>
      </c>
      <c r="E28" s="2" t="s">
        <v>28</v>
      </c>
      <c r="F28" s="3" t="b">
        <v>1</v>
      </c>
      <c r="G28" s="2" t="b">
        <v>0</v>
      </c>
      <c r="H28" s="5">
        <f t="shared" si="1"/>
        <v>46805.671527777777</v>
      </c>
      <c r="I28" s="2" t="s">
        <v>29</v>
      </c>
      <c r="S28" s="2" t="s">
        <v>30</v>
      </c>
      <c r="T28" s="2" t="b">
        <v>0</v>
      </c>
      <c r="U28" s="2" t="s">
        <v>30</v>
      </c>
      <c r="V28" s="2">
        <v>3</v>
      </c>
    </row>
    <row r="29" spans="1:22" x14ac:dyDescent="0.2">
      <c r="A29" s="4" t="s">
        <v>65</v>
      </c>
      <c r="B29" s="7">
        <f>'1st Night'!A30</f>
        <v>46836.417361111111</v>
      </c>
      <c r="C29" s="2" t="s">
        <v>27</v>
      </c>
      <c r="D29" s="5">
        <f t="shared" si="0"/>
        <v>46836.417361111111</v>
      </c>
      <c r="E29" s="2" t="s">
        <v>28</v>
      </c>
      <c r="F29" s="3" t="b">
        <v>1</v>
      </c>
      <c r="G29" s="2" t="b">
        <v>0</v>
      </c>
      <c r="H29" s="5">
        <f t="shared" si="1"/>
        <v>46835.417361111111</v>
      </c>
      <c r="I29" s="2" t="s">
        <v>29</v>
      </c>
      <c r="S29" s="2" t="s">
        <v>30</v>
      </c>
      <c r="T29" s="2" t="b">
        <v>0</v>
      </c>
      <c r="U29" s="2" t="s">
        <v>30</v>
      </c>
      <c r="V29" s="2">
        <v>3</v>
      </c>
    </row>
    <row r="30" spans="1:22" x14ac:dyDescent="0.2">
      <c r="A30" s="4" t="s">
        <v>65</v>
      </c>
      <c r="B30" s="7">
        <f>'1st Night'!A31</f>
        <v>46866.052777777775</v>
      </c>
      <c r="C30" s="2" t="s">
        <v>27</v>
      </c>
      <c r="D30" s="5">
        <f t="shared" si="0"/>
        <v>46866.052777777775</v>
      </c>
      <c r="E30" s="2" t="s">
        <v>28</v>
      </c>
      <c r="F30" s="3" t="b">
        <v>1</v>
      </c>
      <c r="G30" s="2" t="b">
        <v>0</v>
      </c>
      <c r="H30" s="5">
        <f t="shared" si="1"/>
        <v>46865.052777777775</v>
      </c>
      <c r="I30" s="2" t="s">
        <v>29</v>
      </c>
      <c r="S30" s="2" t="s">
        <v>30</v>
      </c>
      <c r="T30" s="2" t="b">
        <v>0</v>
      </c>
      <c r="U30" s="2" t="s">
        <v>30</v>
      </c>
      <c r="V30" s="2">
        <v>3</v>
      </c>
    </row>
    <row r="31" spans="1:22" x14ac:dyDescent="0.2">
      <c r="A31" s="4" t="s">
        <v>65</v>
      </c>
      <c r="B31" s="7">
        <f>'1st Night'!A32</f>
        <v>46895.573611111111</v>
      </c>
      <c r="C31" s="2" t="s">
        <v>27</v>
      </c>
      <c r="D31" s="5">
        <f t="shared" si="0"/>
        <v>46895.573611111111</v>
      </c>
      <c r="E31" s="2" t="s">
        <v>28</v>
      </c>
      <c r="F31" s="3" t="b">
        <v>1</v>
      </c>
      <c r="G31" s="2" t="b">
        <v>0</v>
      </c>
      <c r="H31" s="5">
        <f t="shared" si="1"/>
        <v>46894.573611111111</v>
      </c>
      <c r="I31" s="2" t="s">
        <v>29</v>
      </c>
      <c r="S31" s="2" t="s">
        <v>30</v>
      </c>
      <c r="T31" s="2" t="b">
        <v>0</v>
      </c>
      <c r="U31" s="2" t="s">
        <v>30</v>
      </c>
      <c r="V31" s="2">
        <v>3</v>
      </c>
    </row>
    <row r="32" spans="1:22" x14ac:dyDescent="0.2">
      <c r="A32" s="4" t="s">
        <v>65</v>
      </c>
      <c r="B32" s="7">
        <f>'1st Night'!A33</f>
        <v>46924.997916666667</v>
      </c>
      <c r="C32" s="2" t="s">
        <v>27</v>
      </c>
      <c r="D32" s="5">
        <f t="shared" si="0"/>
        <v>46924.997916666667</v>
      </c>
      <c r="E32" s="2" t="s">
        <v>28</v>
      </c>
      <c r="F32" s="3" t="b">
        <v>1</v>
      </c>
      <c r="G32" s="2" t="b">
        <v>0</v>
      </c>
      <c r="H32" s="5">
        <f t="shared" si="1"/>
        <v>46923.997916666667</v>
      </c>
      <c r="I32" s="2" t="s">
        <v>29</v>
      </c>
      <c r="S32" s="2" t="s">
        <v>30</v>
      </c>
      <c r="T32" s="2" t="b">
        <v>0</v>
      </c>
      <c r="U32" s="2" t="s">
        <v>30</v>
      </c>
      <c r="V32" s="2">
        <v>3</v>
      </c>
    </row>
    <row r="33" spans="1:22" x14ac:dyDescent="0.2">
      <c r="A33" s="4" t="s">
        <v>65</v>
      </c>
      <c r="B33" s="7">
        <f>'1st Night'!A34</f>
        <v>46954.354861111111</v>
      </c>
      <c r="C33" s="2" t="s">
        <v>27</v>
      </c>
      <c r="D33" s="5">
        <f t="shared" si="0"/>
        <v>46954.354861111111</v>
      </c>
      <c r="E33" s="2" t="s">
        <v>28</v>
      </c>
      <c r="F33" s="3" t="b">
        <v>1</v>
      </c>
      <c r="G33" s="2" t="b">
        <v>0</v>
      </c>
      <c r="H33" s="5">
        <f t="shared" si="1"/>
        <v>46953.354861111111</v>
      </c>
      <c r="I33" s="2" t="s">
        <v>29</v>
      </c>
      <c r="S33" s="2" t="s">
        <v>30</v>
      </c>
      <c r="T33" s="2" t="b">
        <v>0</v>
      </c>
      <c r="U33" s="2" t="s">
        <v>30</v>
      </c>
      <c r="V33" s="2">
        <v>3</v>
      </c>
    </row>
    <row r="34" spans="1:22" x14ac:dyDescent="0.2">
      <c r="A34" s="4" t="s">
        <v>65</v>
      </c>
      <c r="B34" s="7">
        <f>'1st Night'!A35</f>
        <v>46983.675694444442</v>
      </c>
      <c r="C34" s="2" t="s">
        <v>27</v>
      </c>
      <c r="D34" s="5">
        <f t="shared" si="0"/>
        <v>46983.675694444442</v>
      </c>
      <c r="E34" s="2" t="s">
        <v>28</v>
      </c>
      <c r="F34" s="3" t="b">
        <v>1</v>
      </c>
      <c r="G34" s="2" t="b">
        <v>0</v>
      </c>
      <c r="H34" s="5">
        <f t="shared" si="1"/>
        <v>46982.675694444442</v>
      </c>
      <c r="I34" s="2" t="s">
        <v>29</v>
      </c>
      <c r="S34" s="2" t="s">
        <v>30</v>
      </c>
      <c r="T34" s="2" t="b">
        <v>0</v>
      </c>
      <c r="U34" s="2" t="s">
        <v>30</v>
      </c>
      <c r="V34" s="2">
        <v>3</v>
      </c>
    </row>
    <row r="35" spans="1:22" x14ac:dyDescent="0.2">
      <c r="A35" s="4" t="s">
        <v>65</v>
      </c>
      <c r="B35" s="7">
        <f>'1st Night'!A36</f>
        <v>47012.995138888888</v>
      </c>
      <c r="C35" s="2" t="s">
        <v>27</v>
      </c>
      <c r="D35" s="5">
        <f t="shared" si="0"/>
        <v>47012.995138888888</v>
      </c>
      <c r="E35" s="2" t="s">
        <v>28</v>
      </c>
      <c r="F35" s="3" t="b">
        <v>1</v>
      </c>
      <c r="G35" s="2" t="b">
        <v>0</v>
      </c>
      <c r="H35" s="5">
        <f t="shared" si="1"/>
        <v>47011.995138888888</v>
      </c>
      <c r="I35" s="2" t="s">
        <v>29</v>
      </c>
      <c r="S35" s="2" t="s">
        <v>30</v>
      </c>
      <c r="T35" s="2" t="b">
        <v>0</v>
      </c>
      <c r="U35" s="2" t="s">
        <v>30</v>
      </c>
      <c r="V35" s="2">
        <v>3</v>
      </c>
    </row>
    <row r="36" spans="1:22" x14ac:dyDescent="0.2">
      <c r="A36" s="4" t="s">
        <v>65</v>
      </c>
      <c r="B36" s="7">
        <f>'1st Night'!A37</f>
        <v>47042.351388888892</v>
      </c>
      <c r="C36" s="2" t="s">
        <v>27</v>
      </c>
      <c r="D36" s="5">
        <f t="shared" si="0"/>
        <v>47042.351388888892</v>
      </c>
      <c r="E36" s="2" t="s">
        <v>28</v>
      </c>
      <c r="F36" s="3" t="b">
        <v>1</v>
      </c>
      <c r="G36" s="2" t="b">
        <v>0</v>
      </c>
      <c r="H36" s="5">
        <f t="shared" si="1"/>
        <v>47041.351388888892</v>
      </c>
      <c r="I36" s="2" t="s">
        <v>29</v>
      </c>
      <c r="S36" s="2" t="s">
        <v>30</v>
      </c>
      <c r="T36" s="2" t="b">
        <v>0</v>
      </c>
      <c r="U36" s="2" t="s">
        <v>30</v>
      </c>
      <c r="V36" s="2">
        <v>3</v>
      </c>
    </row>
    <row r="37" spans="1:22" x14ac:dyDescent="0.2">
      <c r="A37" s="4" t="s">
        <v>65</v>
      </c>
      <c r="B37" s="7">
        <f>'1st Night'!A38</f>
        <v>47071.782638888886</v>
      </c>
      <c r="C37" s="2" t="s">
        <v>27</v>
      </c>
      <c r="D37" s="5">
        <f t="shared" si="0"/>
        <v>47071.782638888886</v>
      </c>
      <c r="E37" s="2" t="s">
        <v>28</v>
      </c>
      <c r="F37" s="3" t="b">
        <v>1</v>
      </c>
      <c r="G37" s="2" t="b">
        <v>0</v>
      </c>
      <c r="H37" s="5">
        <f t="shared" si="1"/>
        <v>47070.782638888886</v>
      </c>
      <c r="I37" s="2" t="s">
        <v>29</v>
      </c>
      <c r="S37" s="2" t="s">
        <v>30</v>
      </c>
      <c r="T37" s="2" t="b">
        <v>0</v>
      </c>
      <c r="U37" s="2" t="s">
        <v>30</v>
      </c>
      <c r="V37" s="2">
        <v>3</v>
      </c>
    </row>
    <row r="38" spans="1:22" x14ac:dyDescent="0.2">
      <c r="A38" s="4" t="s">
        <v>65</v>
      </c>
      <c r="B38" s="7">
        <f>'1st Night'!A39</f>
        <v>47101.316666666666</v>
      </c>
      <c r="C38" s="2" t="s">
        <v>27</v>
      </c>
      <c r="D38" s="5">
        <f t="shared" si="0"/>
        <v>47101.316666666666</v>
      </c>
      <c r="E38" s="2" t="s">
        <v>28</v>
      </c>
      <c r="F38" s="3" t="b">
        <v>1</v>
      </c>
      <c r="G38" s="2" t="b">
        <v>0</v>
      </c>
      <c r="H38" s="5">
        <f t="shared" si="1"/>
        <v>47100.316666666666</v>
      </c>
      <c r="I38" s="2" t="s">
        <v>29</v>
      </c>
      <c r="S38" s="2" t="s">
        <v>30</v>
      </c>
      <c r="T38" s="2" t="b">
        <v>0</v>
      </c>
      <c r="U38" s="2" t="s">
        <v>30</v>
      </c>
      <c r="V38" s="2">
        <v>3</v>
      </c>
    </row>
    <row r="39" spans="1:22" x14ac:dyDescent="0.2">
      <c r="A39" s="4" t="s">
        <v>65</v>
      </c>
      <c r="B39" s="7">
        <f>'1st Night'!A40</f>
        <v>47130.95416666667</v>
      </c>
      <c r="C39" s="2" t="s">
        <v>27</v>
      </c>
      <c r="D39" s="5">
        <f t="shared" si="0"/>
        <v>47130.95416666667</v>
      </c>
      <c r="E39" s="2" t="s">
        <v>28</v>
      </c>
      <c r="F39" s="3" t="b">
        <v>1</v>
      </c>
      <c r="G39" s="2" t="b">
        <v>0</v>
      </c>
      <c r="H39" s="5">
        <f t="shared" si="1"/>
        <v>47129.95416666667</v>
      </c>
      <c r="I39" s="2" t="s">
        <v>29</v>
      </c>
      <c r="S39" s="2" t="s">
        <v>30</v>
      </c>
      <c r="T39" s="2" t="b">
        <v>0</v>
      </c>
      <c r="U39" s="2" t="s">
        <v>30</v>
      </c>
      <c r="V39" s="2">
        <v>3</v>
      </c>
    </row>
    <row r="40" spans="1:22" x14ac:dyDescent="0.2">
      <c r="A40" s="4" t="s">
        <v>65</v>
      </c>
      <c r="B40" s="7">
        <f>'1st Night'!A41</f>
        <v>47160.667361111111</v>
      </c>
      <c r="C40" s="2" t="s">
        <v>27</v>
      </c>
      <c r="D40" s="5">
        <f t="shared" si="0"/>
        <v>47160.667361111111</v>
      </c>
      <c r="E40" s="2" t="s">
        <v>28</v>
      </c>
      <c r="F40" s="3" t="b">
        <v>1</v>
      </c>
      <c r="G40" s="2" t="b">
        <v>0</v>
      </c>
      <c r="H40" s="5">
        <f t="shared" si="1"/>
        <v>47159.667361111111</v>
      </c>
      <c r="I40" s="2" t="s">
        <v>29</v>
      </c>
      <c r="S40" s="2" t="s">
        <v>30</v>
      </c>
      <c r="T40" s="2" t="b">
        <v>0</v>
      </c>
      <c r="U40" s="2" t="s">
        <v>30</v>
      </c>
      <c r="V40" s="2">
        <v>3</v>
      </c>
    </row>
    <row r="41" spans="1:22" x14ac:dyDescent="0.2">
      <c r="A41" s="4" t="s">
        <v>65</v>
      </c>
      <c r="B41" s="7">
        <f>'1st Night'!A42</f>
        <v>47190.40902777778</v>
      </c>
      <c r="C41" s="2" t="s">
        <v>27</v>
      </c>
      <c r="D41" s="5">
        <f t="shared" si="0"/>
        <v>47190.40902777778</v>
      </c>
      <c r="E41" s="2" t="s">
        <v>28</v>
      </c>
      <c r="F41" s="3" t="b">
        <v>1</v>
      </c>
      <c r="G41" s="2" t="b">
        <v>0</v>
      </c>
      <c r="H41" s="5">
        <f t="shared" si="1"/>
        <v>47189.40902777778</v>
      </c>
      <c r="I41" s="2" t="s">
        <v>29</v>
      </c>
      <c r="S41" s="2" t="s">
        <v>30</v>
      </c>
      <c r="T41" s="2" t="b">
        <v>0</v>
      </c>
      <c r="U41" s="2" t="s">
        <v>30</v>
      </c>
      <c r="V41" s="2">
        <v>3</v>
      </c>
    </row>
    <row r="42" spans="1:22" x14ac:dyDescent="0.2">
      <c r="A42" s="4" t="s">
        <v>65</v>
      </c>
      <c r="B42" s="7">
        <f>'1st Night'!A43</f>
        <v>47220.131944444445</v>
      </c>
      <c r="C42" s="2" t="s">
        <v>27</v>
      </c>
      <c r="D42" s="5">
        <f t="shared" si="0"/>
        <v>47220.131944444445</v>
      </c>
      <c r="E42" s="2" t="s">
        <v>28</v>
      </c>
      <c r="F42" s="3" t="b">
        <v>1</v>
      </c>
      <c r="G42" s="2" t="b">
        <v>0</v>
      </c>
      <c r="H42" s="5">
        <f t="shared" si="1"/>
        <v>47219.131944444445</v>
      </c>
      <c r="I42" s="2" t="s">
        <v>29</v>
      </c>
      <c r="S42" s="2" t="s">
        <v>30</v>
      </c>
      <c r="T42" s="2" t="b">
        <v>0</v>
      </c>
      <c r="U42" s="2" t="s">
        <v>30</v>
      </c>
      <c r="V42" s="2">
        <v>3</v>
      </c>
    </row>
    <row r="43" spans="1:22" x14ac:dyDescent="0.2">
      <c r="A43" s="4" t="s">
        <v>65</v>
      </c>
      <c r="B43" s="7">
        <f>'1st Night'!A44</f>
        <v>47249.8</v>
      </c>
      <c r="C43" s="2" t="s">
        <v>27</v>
      </c>
      <c r="D43" s="5">
        <f t="shared" si="0"/>
        <v>47249.8</v>
      </c>
      <c r="E43" s="2" t="s">
        <v>28</v>
      </c>
      <c r="F43" s="3" t="b">
        <v>1</v>
      </c>
      <c r="G43" s="2" t="b">
        <v>0</v>
      </c>
      <c r="H43" s="5">
        <f t="shared" si="1"/>
        <v>47248.800000000003</v>
      </c>
      <c r="I43" s="2" t="s">
        <v>29</v>
      </c>
      <c r="S43" s="2" t="s">
        <v>30</v>
      </c>
      <c r="T43" s="2" t="b">
        <v>0</v>
      </c>
      <c r="U43" s="2" t="s">
        <v>30</v>
      </c>
      <c r="V43" s="2">
        <v>3</v>
      </c>
    </row>
    <row r="44" spans="1:22" x14ac:dyDescent="0.2">
      <c r="A44" s="4" t="s">
        <v>65</v>
      </c>
      <c r="B44" s="7">
        <f>'1st Night'!A45</f>
        <v>47279.388888888891</v>
      </c>
      <c r="C44" s="2" t="s">
        <v>27</v>
      </c>
      <c r="D44" s="5">
        <f t="shared" si="0"/>
        <v>47279.388888888891</v>
      </c>
      <c r="E44" s="2" t="s">
        <v>28</v>
      </c>
      <c r="F44" s="3" t="b">
        <v>1</v>
      </c>
      <c r="G44" s="2" t="b">
        <v>0</v>
      </c>
      <c r="H44" s="5">
        <f t="shared" si="1"/>
        <v>47278.388888888891</v>
      </c>
      <c r="I44" s="2" t="s">
        <v>29</v>
      </c>
      <c r="S44" s="2" t="s">
        <v>30</v>
      </c>
      <c r="T44" s="2" t="b">
        <v>0</v>
      </c>
      <c r="U44" s="2" t="s">
        <v>30</v>
      </c>
      <c r="V44" s="2">
        <v>3</v>
      </c>
    </row>
    <row r="45" spans="1:22" x14ac:dyDescent="0.2">
      <c r="A45" s="4" t="s">
        <v>65</v>
      </c>
      <c r="B45" s="7">
        <f>'1st Night'!A46</f>
        <v>47308.88958333333</v>
      </c>
      <c r="C45" s="2" t="s">
        <v>27</v>
      </c>
      <c r="D45" s="5">
        <f t="shared" si="0"/>
        <v>47308.88958333333</v>
      </c>
      <c r="E45" s="2" t="s">
        <v>28</v>
      </c>
      <c r="F45" s="3" t="b">
        <v>1</v>
      </c>
      <c r="G45" s="2" t="b">
        <v>0</v>
      </c>
      <c r="H45" s="5">
        <f t="shared" si="1"/>
        <v>47307.88958333333</v>
      </c>
      <c r="I45" s="2" t="s">
        <v>29</v>
      </c>
      <c r="S45" s="2" t="s">
        <v>30</v>
      </c>
      <c r="T45" s="2" t="b">
        <v>0</v>
      </c>
      <c r="U45" s="2" t="s">
        <v>30</v>
      </c>
      <c r="V45" s="2">
        <v>3</v>
      </c>
    </row>
    <row r="46" spans="1:22" x14ac:dyDescent="0.2">
      <c r="A46" s="4" t="s">
        <v>65</v>
      </c>
      <c r="B46" s="7">
        <f>'1st Night'!A47</f>
        <v>47338.309027777781</v>
      </c>
      <c r="C46" s="2" t="s">
        <v>27</v>
      </c>
      <c r="D46" s="5">
        <f t="shared" si="0"/>
        <v>47338.309027777781</v>
      </c>
      <c r="E46" s="2" t="s">
        <v>28</v>
      </c>
      <c r="F46" s="3" t="b">
        <v>1</v>
      </c>
      <c r="G46" s="2" t="b">
        <v>0</v>
      </c>
      <c r="H46" s="5">
        <f t="shared" si="1"/>
        <v>47337.309027777781</v>
      </c>
      <c r="I46" s="2" t="s">
        <v>29</v>
      </c>
      <c r="S46" s="2" t="s">
        <v>30</v>
      </c>
      <c r="T46" s="2" t="b">
        <v>0</v>
      </c>
      <c r="U46" s="2" t="s">
        <v>30</v>
      </c>
      <c r="V46" s="2">
        <v>3</v>
      </c>
    </row>
    <row r="47" spans="1:22" x14ac:dyDescent="0.2">
      <c r="A47" s="4" t="s">
        <v>65</v>
      </c>
      <c r="B47" s="7">
        <f>'1st Night'!A48</f>
        <v>47367.676388888889</v>
      </c>
      <c r="C47" s="2" t="s">
        <v>27</v>
      </c>
      <c r="D47" s="5">
        <f t="shared" si="0"/>
        <v>47367.676388888889</v>
      </c>
      <c r="E47" s="2" t="s">
        <v>28</v>
      </c>
      <c r="F47" s="3" t="b">
        <v>1</v>
      </c>
      <c r="G47" s="2" t="b">
        <v>0</v>
      </c>
      <c r="H47" s="5">
        <f t="shared" si="1"/>
        <v>47366.676388888889</v>
      </c>
      <c r="I47" s="2" t="s">
        <v>29</v>
      </c>
      <c r="S47" s="2" t="s">
        <v>30</v>
      </c>
      <c r="T47" s="2" t="b">
        <v>0</v>
      </c>
      <c r="U47" s="2" t="s">
        <v>30</v>
      </c>
      <c r="V47" s="2">
        <v>3</v>
      </c>
    </row>
    <row r="48" spans="1:22" x14ac:dyDescent="0.2">
      <c r="A48" s="4" t="s">
        <v>65</v>
      </c>
      <c r="B48" s="7">
        <f>'1st Night'!A49</f>
        <v>47397.030555555553</v>
      </c>
      <c r="C48" s="2" t="s">
        <v>27</v>
      </c>
      <c r="D48" s="5">
        <f t="shared" si="0"/>
        <v>47397.030555555553</v>
      </c>
      <c r="E48" s="2" t="s">
        <v>28</v>
      </c>
      <c r="F48" s="3" t="b">
        <v>1</v>
      </c>
      <c r="G48" s="2" t="b">
        <v>0</v>
      </c>
      <c r="H48" s="5">
        <f t="shared" si="1"/>
        <v>47396.030555555553</v>
      </c>
      <c r="I48" s="2" t="s">
        <v>29</v>
      </c>
      <c r="S48" s="2" t="s">
        <v>30</v>
      </c>
      <c r="T48" s="2" t="b">
        <v>0</v>
      </c>
      <c r="U48" s="2" t="s">
        <v>30</v>
      </c>
      <c r="V48" s="2">
        <v>3</v>
      </c>
    </row>
    <row r="49" spans="1:22" x14ac:dyDescent="0.2">
      <c r="A49" s="4" t="s">
        <v>65</v>
      </c>
      <c r="B49" s="7">
        <f>'1st Night'!A50</f>
        <v>47426.412499999999</v>
      </c>
      <c r="C49" s="2" t="s">
        <v>27</v>
      </c>
      <c r="D49" s="5">
        <f t="shared" si="0"/>
        <v>47426.412499999999</v>
      </c>
      <c r="E49" s="2" t="s">
        <v>28</v>
      </c>
      <c r="F49" s="3" t="b">
        <v>1</v>
      </c>
      <c r="G49" s="2" t="b">
        <v>0</v>
      </c>
      <c r="H49" s="5">
        <f t="shared" si="1"/>
        <v>47425.412499999999</v>
      </c>
      <c r="I49" s="2" t="s">
        <v>29</v>
      </c>
      <c r="S49" s="2" t="s">
        <v>30</v>
      </c>
      <c r="T49" s="2" t="b">
        <v>0</v>
      </c>
      <c r="U49" s="2" t="s">
        <v>30</v>
      </c>
      <c r="V49" s="2">
        <v>3</v>
      </c>
    </row>
    <row r="50" spans="1:22" x14ac:dyDescent="0.2">
      <c r="A50" s="4" t="s">
        <v>65</v>
      </c>
      <c r="B50" s="7">
        <f>'1st Night'!A51</f>
        <v>47455.848611111112</v>
      </c>
      <c r="C50" s="2" t="s">
        <v>27</v>
      </c>
      <c r="D50" s="5">
        <f>B50</f>
        <v>47455.848611111112</v>
      </c>
      <c r="E50" s="2" t="s">
        <v>28</v>
      </c>
      <c r="F50" s="3" t="b">
        <v>1</v>
      </c>
      <c r="G50" s="2" t="b">
        <v>0</v>
      </c>
      <c r="H50" s="5">
        <f>B50-1</f>
        <v>47454.848611111112</v>
      </c>
      <c r="I50" s="2" t="s">
        <v>29</v>
      </c>
      <c r="S50" s="2" t="s">
        <v>30</v>
      </c>
      <c r="T50" s="2" t="b">
        <v>0</v>
      </c>
      <c r="U50" s="2" t="s">
        <v>30</v>
      </c>
      <c r="V50" s="2">
        <v>3</v>
      </c>
    </row>
    <row r="51" spans="1:22" x14ac:dyDescent="0.2">
      <c r="A51" s="4" t="s">
        <v>65</v>
      </c>
      <c r="B51" s="7">
        <f>'1st Night'!A52</f>
        <v>47485.34652777778</v>
      </c>
      <c r="C51" s="2" t="s">
        <v>27</v>
      </c>
      <c r="D51" s="5">
        <f>B51</f>
        <v>47485.34652777778</v>
      </c>
      <c r="E51" s="2" t="s">
        <v>28</v>
      </c>
      <c r="F51" s="3" t="b">
        <v>1</v>
      </c>
      <c r="G51" s="2" t="b">
        <v>0</v>
      </c>
      <c r="H51" s="5">
        <f>B51-1</f>
        <v>47484.34652777778</v>
      </c>
      <c r="I51" s="2" t="s">
        <v>29</v>
      </c>
      <c r="S51" s="2" t="s">
        <v>30</v>
      </c>
      <c r="T51" s="2" t="b">
        <v>0</v>
      </c>
      <c r="U51" s="2" t="s">
        <v>30</v>
      </c>
      <c r="V51" s="2">
        <v>3</v>
      </c>
    </row>
    <row r="52" spans="1:22" x14ac:dyDescent="0.2">
      <c r="A52" s="4" t="s">
        <v>65</v>
      </c>
      <c r="B52" s="7">
        <f>'1st Night'!A53</f>
        <v>47514.900694444441</v>
      </c>
      <c r="C52" s="2" t="s">
        <v>27</v>
      </c>
      <c r="D52" s="5">
        <f t="shared" ref="D52:D63" si="2">B52</f>
        <v>47514.900694444441</v>
      </c>
      <c r="E52" s="2" t="s">
        <v>28</v>
      </c>
      <c r="F52" s="3" t="b">
        <v>1</v>
      </c>
      <c r="G52" s="2" t="b">
        <v>0</v>
      </c>
      <c r="H52" s="5">
        <f t="shared" ref="H52:H63" si="3">B52-1</f>
        <v>47513.900694444441</v>
      </c>
      <c r="I52" s="2" t="s">
        <v>29</v>
      </c>
      <c r="S52" s="2" t="s">
        <v>30</v>
      </c>
      <c r="T52" s="2" t="b">
        <v>0</v>
      </c>
      <c r="U52" s="2" t="s">
        <v>30</v>
      </c>
      <c r="V52" s="2">
        <v>3</v>
      </c>
    </row>
    <row r="53" spans="1:22" x14ac:dyDescent="0.2">
      <c r="A53" s="4" t="s">
        <v>65</v>
      </c>
      <c r="B53" s="7">
        <f>'1st Night'!A54</f>
        <v>47544.50277777778</v>
      </c>
      <c r="C53" s="2" t="s">
        <v>27</v>
      </c>
      <c r="D53" s="5">
        <f t="shared" si="2"/>
        <v>47544.50277777778</v>
      </c>
      <c r="E53" s="2" t="s">
        <v>28</v>
      </c>
      <c r="F53" s="3" t="b">
        <v>1</v>
      </c>
      <c r="G53" s="2" t="b">
        <v>0</v>
      </c>
      <c r="H53" s="5">
        <f t="shared" si="3"/>
        <v>47543.50277777778</v>
      </c>
      <c r="I53" s="2" t="s">
        <v>29</v>
      </c>
      <c r="S53" s="2" t="s">
        <v>30</v>
      </c>
      <c r="T53" s="2" t="b">
        <v>0</v>
      </c>
      <c r="U53" s="2" t="s">
        <v>30</v>
      </c>
      <c r="V53" s="2">
        <v>3</v>
      </c>
    </row>
    <row r="54" spans="1:22" x14ac:dyDescent="0.2">
      <c r="A54" s="4" t="s">
        <v>65</v>
      </c>
      <c r="B54" s="7">
        <f>'1st Night'!A55</f>
        <v>47574.147222222222</v>
      </c>
      <c r="C54" s="2" t="s">
        <v>27</v>
      </c>
      <c r="D54" s="5">
        <f t="shared" si="2"/>
        <v>47574.147222222222</v>
      </c>
      <c r="E54" s="2" t="s">
        <v>28</v>
      </c>
      <c r="F54" s="3" t="b">
        <v>1</v>
      </c>
      <c r="G54" s="2" t="b">
        <v>0</v>
      </c>
      <c r="H54" s="5">
        <f t="shared" si="3"/>
        <v>47573.147222222222</v>
      </c>
      <c r="I54" s="2" t="s">
        <v>29</v>
      </c>
      <c r="S54" s="2" t="s">
        <v>30</v>
      </c>
      <c r="T54" s="2" t="b">
        <v>0</v>
      </c>
      <c r="U54" s="2" t="s">
        <v>30</v>
      </c>
      <c r="V54" s="2">
        <v>3</v>
      </c>
    </row>
    <row r="55" spans="1:22" x14ac:dyDescent="0.2">
      <c r="A55" s="4" t="s">
        <v>65</v>
      </c>
      <c r="B55" s="7">
        <f>'1st Night'!A56</f>
        <v>47603.820833333331</v>
      </c>
      <c r="C55" s="2" t="s">
        <v>27</v>
      </c>
      <c r="D55" s="5">
        <f t="shared" si="2"/>
        <v>47603.820833333331</v>
      </c>
      <c r="E55" s="2" t="s">
        <v>28</v>
      </c>
      <c r="F55" s="3" t="b">
        <v>1</v>
      </c>
      <c r="G55" s="2" t="b">
        <v>0</v>
      </c>
      <c r="H55" s="5">
        <f t="shared" si="3"/>
        <v>47602.820833333331</v>
      </c>
      <c r="I55" s="2" t="s">
        <v>29</v>
      </c>
      <c r="S55" s="2" t="s">
        <v>30</v>
      </c>
      <c r="T55" s="2" t="b">
        <v>0</v>
      </c>
      <c r="U55" s="2" t="s">
        <v>30</v>
      </c>
      <c r="V55" s="2">
        <v>3</v>
      </c>
    </row>
    <row r="56" spans="1:22" x14ac:dyDescent="0.2">
      <c r="A56" s="4" t="s">
        <v>65</v>
      </c>
      <c r="B56" s="7">
        <f>'1st Night'!A57</f>
        <v>47633.493750000001</v>
      </c>
      <c r="C56" s="2" t="s">
        <v>27</v>
      </c>
      <c r="D56" s="5">
        <f t="shared" si="2"/>
        <v>47633.493750000001</v>
      </c>
      <c r="E56" s="2" t="s">
        <v>28</v>
      </c>
      <c r="F56" s="3" t="b">
        <v>1</v>
      </c>
      <c r="G56" s="2" t="b">
        <v>0</v>
      </c>
      <c r="H56" s="5">
        <f t="shared" si="3"/>
        <v>47632.493750000001</v>
      </c>
      <c r="I56" s="2" t="s">
        <v>29</v>
      </c>
      <c r="S56" s="2" t="s">
        <v>30</v>
      </c>
      <c r="T56" s="2" t="b">
        <v>0</v>
      </c>
      <c r="U56" s="2" t="s">
        <v>30</v>
      </c>
      <c r="V56" s="2">
        <v>3</v>
      </c>
    </row>
    <row r="57" spans="1:22" x14ac:dyDescent="0.2">
      <c r="A57" s="4" t="s">
        <v>65</v>
      </c>
      <c r="B57" s="7">
        <f>'1st Night'!A58</f>
        <v>47663.12777777778</v>
      </c>
      <c r="C57" s="2" t="s">
        <v>27</v>
      </c>
      <c r="D57" s="5">
        <f t="shared" si="2"/>
        <v>47663.12777777778</v>
      </c>
      <c r="E57" s="2" t="s">
        <v>28</v>
      </c>
      <c r="F57" s="3" t="b">
        <v>1</v>
      </c>
      <c r="G57" s="2" t="b">
        <v>0</v>
      </c>
      <c r="H57" s="5">
        <f t="shared" si="3"/>
        <v>47662.12777777778</v>
      </c>
      <c r="I57" s="2" t="s">
        <v>29</v>
      </c>
      <c r="S57" s="2" t="s">
        <v>30</v>
      </c>
      <c r="T57" s="2" t="b">
        <v>0</v>
      </c>
      <c r="U57" s="2" t="s">
        <v>30</v>
      </c>
      <c r="V57" s="2">
        <v>3</v>
      </c>
    </row>
    <row r="58" spans="1:22" x14ac:dyDescent="0.2">
      <c r="A58" s="4" t="s">
        <v>65</v>
      </c>
      <c r="B58" s="7">
        <f>'1st Night'!A59</f>
        <v>47692.694444444445</v>
      </c>
      <c r="C58" s="2" t="s">
        <v>27</v>
      </c>
      <c r="D58" s="5">
        <f t="shared" si="2"/>
        <v>47692.694444444445</v>
      </c>
      <c r="E58" s="2" t="s">
        <v>28</v>
      </c>
      <c r="F58" s="3" t="b">
        <v>1</v>
      </c>
      <c r="G58" s="2" t="b">
        <v>0</v>
      </c>
      <c r="H58" s="5">
        <f t="shared" si="3"/>
        <v>47691.694444444445</v>
      </c>
      <c r="I58" s="2" t="s">
        <v>29</v>
      </c>
      <c r="S58" s="2" t="s">
        <v>30</v>
      </c>
      <c r="T58" s="2" t="b">
        <v>0</v>
      </c>
      <c r="U58" s="2" t="s">
        <v>30</v>
      </c>
      <c r="V58" s="2">
        <v>3</v>
      </c>
    </row>
    <row r="59" spans="1:22" x14ac:dyDescent="0.2">
      <c r="A59" s="4" t="s">
        <v>65</v>
      </c>
      <c r="B59" s="7">
        <f>'1st Night'!A60</f>
        <v>47722.192361111112</v>
      </c>
      <c r="C59" s="2" t="s">
        <v>27</v>
      </c>
      <c r="D59" s="5">
        <f t="shared" si="2"/>
        <v>47722.192361111112</v>
      </c>
      <c r="E59" s="2" t="s">
        <v>28</v>
      </c>
      <c r="F59" s="3" t="b">
        <v>1</v>
      </c>
      <c r="G59" s="2" t="b">
        <v>0</v>
      </c>
      <c r="H59" s="5">
        <f t="shared" si="3"/>
        <v>47721.192361111112</v>
      </c>
      <c r="I59" s="2" t="s">
        <v>29</v>
      </c>
      <c r="S59" s="2" t="s">
        <v>30</v>
      </c>
      <c r="T59" s="2" t="b">
        <v>0</v>
      </c>
      <c r="U59" s="2" t="s">
        <v>30</v>
      </c>
      <c r="V59" s="2">
        <v>3</v>
      </c>
    </row>
    <row r="60" spans="1:22" x14ac:dyDescent="0.2">
      <c r="A60" s="4" t="s">
        <v>65</v>
      </c>
      <c r="B60" s="7">
        <f>'1st Night'!A61</f>
        <v>47751.64166666667</v>
      </c>
      <c r="C60" s="2" t="s">
        <v>27</v>
      </c>
      <c r="D60" s="5">
        <f t="shared" si="2"/>
        <v>47751.64166666667</v>
      </c>
      <c r="E60" s="2" t="s">
        <v>28</v>
      </c>
      <c r="F60" s="3" t="b">
        <v>1</v>
      </c>
      <c r="G60" s="2" t="b">
        <v>0</v>
      </c>
      <c r="H60" s="5">
        <f t="shared" si="3"/>
        <v>47750.64166666667</v>
      </c>
      <c r="I60" s="2" t="s">
        <v>29</v>
      </c>
      <c r="S60" s="2" t="s">
        <v>30</v>
      </c>
      <c r="T60" s="2" t="b">
        <v>0</v>
      </c>
      <c r="U60" s="2" t="s">
        <v>30</v>
      </c>
      <c r="V60" s="2">
        <v>3</v>
      </c>
    </row>
    <row r="61" spans="1:22" x14ac:dyDescent="0.2">
      <c r="A61" s="4" t="s">
        <v>65</v>
      </c>
      <c r="B61" s="7">
        <f>'1st Night'!A62</f>
        <v>47781.073611111111</v>
      </c>
      <c r="C61" s="2" t="s">
        <v>27</v>
      </c>
      <c r="D61" s="5">
        <f t="shared" si="2"/>
        <v>47781.073611111111</v>
      </c>
      <c r="E61" s="2" t="s">
        <v>28</v>
      </c>
      <c r="F61" s="3" t="b">
        <v>1</v>
      </c>
      <c r="G61" s="2" t="b">
        <v>0</v>
      </c>
      <c r="H61" s="5">
        <f t="shared" si="3"/>
        <v>47780.073611111111</v>
      </c>
      <c r="I61" s="2" t="s">
        <v>29</v>
      </c>
      <c r="S61" s="2" t="s">
        <v>30</v>
      </c>
      <c r="T61" s="2" t="b">
        <v>0</v>
      </c>
      <c r="U61" s="2" t="s">
        <v>30</v>
      </c>
      <c r="V61" s="2">
        <v>3</v>
      </c>
    </row>
    <row r="62" spans="1:22" x14ac:dyDescent="0.2">
      <c r="A62" s="4" t="s">
        <v>65</v>
      </c>
      <c r="B62" s="7">
        <f>'1st Night'!A63</f>
        <v>47810.511111111111</v>
      </c>
      <c r="C62" s="2" t="s">
        <v>27</v>
      </c>
      <c r="D62" s="5">
        <f t="shared" si="2"/>
        <v>47810.511111111111</v>
      </c>
      <c r="E62" s="2" t="s">
        <v>28</v>
      </c>
      <c r="F62" s="3" t="b">
        <v>1</v>
      </c>
      <c r="G62" s="2" t="b">
        <v>0</v>
      </c>
      <c r="H62" s="5">
        <f t="shared" si="3"/>
        <v>47809.511111111111</v>
      </c>
      <c r="I62" s="2" t="s">
        <v>29</v>
      </c>
      <c r="S62" s="2" t="s">
        <v>30</v>
      </c>
      <c r="T62" s="2" t="b">
        <v>0</v>
      </c>
      <c r="U62" s="2" t="s">
        <v>30</v>
      </c>
      <c r="V62" s="2">
        <v>3</v>
      </c>
    </row>
    <row r="63" spans="1:22" x14ac:dyDescent="0.2">
      <c r="A63" s="4" t="s">
        <v>65</v>
      </c>
      <c r="B63" s="7">
        <f>'1st Night'!A64</f>
        <v>47839.959722222222</v>
      </c>
      <c r="C63" s="2" t="s">
        <v>27</v>
      </c>
      <c r="D63" s="5">
        <f t="shared" si="2"/>
        <v>47839.959722222222</v>
      </c>
      <c r="E63" s="2" t="s">
        <v>28</v>
      </c>
      <c r="F63" s="3" t="b">
        <v>1</v>
      </c>
      <c r="G63" s="2" t="b">
        <v>0</v>
      </c>
      <c r="H63" s="5">
        <f t="shared" si="3"/>
        <v>47838.959722222222</v>
      </c>
      <c r="I63" s="2" t="s">
        <v>29</v>
      </c>
      <c r="S63" s="2" t="s">
        <v>30</v>
      </c>
      <c r="T63" s="2" t="b">
        <v>0</v>
      </c>
      <c r="U63" s="2" t="s">
        <v>30</v>
      </c>
      <c r="V63" s="2">
        <v>3</v>
      </c>
    </row>
  </sheetData>
  <sheetProtection algorithmName="SHA-512" hashValue="3rcvWKwVdCrHp1w4cSwLxAWZ08lSf3eAneje3WH6oolXLEQQE73Vf+B98EMzuoTjQQ/nV9ZA/VSTNTH427KDHw==" saltValue="KvVfoKAVVDM0CFhVtJ11Ig==" spinCount="100000" sheet="1" objects="1" scenarios="1"/>
  <phoneticPr fontId="17" type="noConversion"/>
  <pageMargins left="0.75" right="0.75" top="1" bottom="1" header="0.5" footer="0.5"/>
  <pageSetup orientation="portrait" r:id="rId1"/>
  <headerFooter alignWithMargins="0">
    <oddHeader>&amp;A</oddHeader>
    <oddFooter>Page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Instructions</vt:lpstr>
      <vt:lpstr>Ekadashi</vt:lpstr>
      <vt:lpstr>Purnima-Amavasya</vt:lpstr>
      <vt:lpstr>1st Night</vt:lpstr>
      <vt:lpstr>Sunrise Times</vt:lpstr>
      <vt:lpstr>export Ekadashi to google</vt:lpstr>
      <vt:lpstr>export P-A to google</vt:lpstr>
      <vt:lpstr>export 1st Night to google</vt:lpstr>
      <vt:lpstr>export 1st Night to Outlook</vt:lpstr>
      <vt:lpstr>export Ekadashi to outlook</vt:lpstr>
      <vt:lpstr>export P-A to Outlook</vt:lpstr>
      <vt:lpstr>Print P-A</vt:lpstr>
      <vt:lpstr>Print Ekadasii</vt:lpstr>
      <vt:lpstr>Source formatted</vt:lpstr>
      <vt:lpstr>Source 2026-2030 raw</vt:lpstr>
      <vt:lpstr>'export 1st Night to google'!Calendar</vt:lpstr>
      <vt:lpstr>'export 1st Night to Outlook'!Calendar</vt:lpstr>
      <vt:lpstr>'export Ekadashi to google'!Calendar</vt:lpstr>
      <vt:lpstr>'export Ekadashi to outlook'!Calendar</vt:lpstr>
      <vt:lpstr>'export P-A to google'!Calendar</vt:lpstr>
      <vt:lpstr>'export P-A to Outlook'!Calendar</vt:lpstr>
      <vt:lpstr>first_night</vt:lpstr>
      <vt:lpstr>offset</vt:lpstr>
      <vt:lpstr>'Print Ekadasii'!Print_Titles</vt:lpstr>
      <vt:lpstr>'Print P-A'!Print_Titles</vt:lpstr>
      <vt:lpstr>Sunrise</vt:lpstr>
      <vt:lpstr>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Madhusudana</dc:creator>
  <cp:lastModifiedBy>Abhidevananda Avadhuta</cp:lastModifiedBy>
  <cp:lastPrinted>2025-01-15T11:58:03Z</cp:lastPrinted>
  <dcterms:created xsi:type="dcterms:W3CDTF">2009-12-23T17:30:27Z</dcterms:created>
  <dcterms:modified xsi:type="dcterms:W3CDTF">2025-06-18T21:47:22Z</dcterms:modified>
</cp:coreProperties>
</file>